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21_3300" sheetId="1" r:id="rId1"/>
  </sheets>
  <externalReferences>
    <externalReference r:id="rId2"/>
  </externalReferences>
  <definedNames>
    <definedName name="\c">#N/A</definedName>
    <definedName name="_xlnm._FilterDatabase" localSheetId="0" hidden="1">'21_3300'!$A$2:$C$59</definedName>
    <definedName name="A">#REF!</definedName>
    <definedName name="B">#REF!</definedName>
    <definedName name="C_">#N/A</definedName>
    <definedName name="E">#REF!</definedName>
    <definedName name="F">#REF!</definedName>
    <definedName name="_xlnm.Print_Area" localSheetId="0">'21_3300'!$B$2:$C$59</definedName>
    <definedName name="_xlnm.Print_Titles" localSheetId="0">'21_3300'!$B:$B,'21_3300'!$5:$9</definedName>
  </definedNames>
  <calcPr calcId="145621" fullCalcOnLoad="1"/>
</workbook>
</file>

<file path=xl/calcChain.xml><?xml version="1.0" encoding="utf-8"?>
<calcChain xmlns="http://schemas.openxmlformats.org/spreadsheetml/2006/main">
  <c r="A11" i="1" l="1"/>
  <c r="A12" i="1"/>
  <c r="A13" i="1"/>
  <c r="A14" i="1"/>
  <c r="A15" i="1"/>
  <c r="A16" i="1"/>
  <c r="A17" i="1"/>
  <c r="A22" i="1"/>
  <c r="A21" i="1" s="1"/>
  <c r="A23" i="1"/>
  <c r="A24" i="1"/>
  <c r="A25" i="1"/>
  <c r="A26" i="1"/>
  <c r="A27" i="1"/>
  <c r="A28" i="1"/>
  <c r="A29" i="1"/>
  <c r="A30" i="1"/>
  <c r="A31" i="1"/>
  <c r="A34" i="1"/>
  <c r="A35" i="1"/>
  <c r="A40" i="1"/>
  <c r="A41" i="1"/>
  <c r="A42" i="1"/>
  <c r="A43" i="1"/>
  <c r="A44" i="1"/>
  <c r="A45" i="1"/>
  <c r="A47" i="1"/>
  <c r="A46" i="1" s="1"/>
  <c r="A48" i="1"/>
  <c r="A49" i="1"/>
  <c r="A50" i="1"/>
  <c r="A51" i="1"/>
  <c r="A52" i="1"/>
  <c r="A53" i="1"/>
  <c r="A54" i="1"/>
  <c r="A59" i="1"/>
</calcChain>
</file>

<file path=xl/sharedStrings.xml><?xml version="1.0" encoding="utf-8"?>
<sst xmlns="http://schemas.openxmlformats.org/spreadsheetml/2006/main" count="49" uniqueCount="47">
  <si>
    <t>Депозити и средства по сметки (нето)</t>
  </si>
  <si>
    <t>V. ФИНАНСИРАНЕ</t>
  </si>
  <si>
    <t>IV. БЮДЖЕТНО САЛДО (+/-)     (I. - ІІ. + ІІІ.)</t>
  </si>
  <si>
    <t>Трансфери на отчислени постъпления</t>
  </si>
  <si>
    <t xml:space="preserve">     - предоставени трансфери (-)</t>
  </si>
  <si>
    <t xml:space="preserve">     - получени трансфери (+)</t>
  </si>
  <si>
    <t>Трансфери от/за държавни предприятия, включени в консолидираната фискална програма (нето)</t>
  </si>
  <si>
    <t>Трансфери (субсидии, вноски) между бюджетни сметки (нето)</t>
  </si>
  <si>
    <t>III.Б. ТРАНСФЕРИ МЕЖДУ БЮДЖЕТНИ СМЕТКИ И ИЗВЪНБЮДЖЕТНИ ФОНДОВЕ/ СМЕТКИ</t>
  </si>
  <si>
    <t xml:space="preserve">     - предоставени трансфери от РБ за БАН (-)</t>
  </si>
  <si>
    <t xml:space="preserve">     - предоставени трансфери от РБ за ДВУ (-)</t>
  </si>
  <si>
    <t>Предоставени субсидии от Републиканския бюджет за БАН и държавните висши училища (нето)</t>
  </si>
  <si>
    <t xml:space="preserve">     - вноски за ЦБ за текущата година (-/+)</t>
  </si>
  <si>
    <t xml:space="preserve">     - получени трансфери (субсидии) от ЦБ (+)</t>
  </si>
  <si>
    <t>Получени трансфери (субсидии/вноски) от ЦБ (нето)</t>
  </si>
  <si>
    <t>III.А. ТРАНСФЕРИ (СУБСИДИИ, ВНОСКИ) МЕЖДУ ЦЕНТРАЛНИЯ/ РЕПУБЛИКАНСКИЯ БЮДЖЕТ И  ДРУГИ  БЮДЖЕТИ</t>
  </si>
  <si>
    <t>III. ТРАНСФЕРИ (СУБСИДИИ, ВНОСКИ) - НЕТО</t>
  </si>
  <si>
    <t>Средногодишни щатни бройки</t>
  </si>
  <si>
    <t>Щатни бройки</t>
  </si>
  <si>
    <t>НАТУРАЛНИ ПОКАЗАТЕЛИ</t>
  </si>
  <si>
    <t>Резерв за непредвидени и неотложни разходи</t>
  </si>
  <si>
    <t>Прираст на държавния резерв (нето)</t>
  </si>
  <si>
    <t>Капиталови трансфери</t>
  </si>
  <si>
    <t>Придобиване на дълготрайни активи и основен ремонт</t>
  </si>
  <si>
    <t>Капиталови разходи</t>
  </si>
  <si>
    <t>Текущи трансфери, обезщетения и помощи за домакинствата</t>
  </si>
  <si>
    <t>Лихви - общо</t>
  </si>
  <si>
    <t>Субсидии за юридически лица с нестопанска цел</t>
  </si>
  <si>
    <t>Субсидии за нефинансови предприятия</t>
  </si>
  <si>
    <t>Разходи за персонал (§ 01, § 02 и § 05)</t>
  </si>
  <si>
    <t>в т.ч.</t>
  </si>
  <si>
    <t>Текущи разходи</t>
  </si>
  <si>
    <t>II. РАЗХОДИ</t>
  </si>
  <si>
    <t>Помощи, дарения и други безвъзмездно получени суми</t>
  </si>
  <si>
    <t>Други приходи</t>
  </si>
  <si>
    <t>Глоби, санкции и наказателни лихви</t>
  </si>
  <si>
    <t>Приходи и доходи от собственост</t>
  </si>
  <si>
    <t>Държавни такси</t>
  </si>
  <si>
    <t>Неданъчни приходи</t>
  </si>
  <si>
    <t>Данъчни приходи</t>
  </si>
  <si>
    <t>I. ПРИХОДИ</t>
  </si>
  <si>
    <t>СУМА</t>
  </si>
  <si>
    <t>П О К А З А Т Е Л И</t>
  </si>
  <si>
    <t>(лева)</t>
  </si>
  <si>
    <t>ЗА 2013 ГОДИНА</t>
  </si>
  <si>
    <t>НА КОМИСИЯ ЗА ЗАЩИТА ОТ ДИСКРИМИНАЦИЯ</t>
  </si>
  <si>
    <t>Б Ю Д Ж Е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</si>
</sst>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9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Fill="1" applyAlignment="1" applyProtection="1">
      <alignment vertical="top"/>
    </xf>
    <xf numFmtId="3" fontId="1" fillId="0" borderId="0" xfId="0" applyNumberFormat="1" applyFont="1" applyFill="1" applyAlignment="1" applyProtection="1">
      <alignment vertical="top"/>
    </xf>
    <xf numFmtId="0" fontId="2" fillId="0" borderId="0" xfId="0" quotePrefix="1" applyNumberFormat="1" applyFont="1" applyFill="1" applyBorder="1" applyAlignment="1" applyProtection="1">
      <alignment horizontal="left" vertical="top" wrapText="1" indent="1"/>
    </xf>
    <xf numFmtId="0" fontId="3" fillId="0" borderId="0" xfId="0" applyFont="1" applyFill="1" applyProtection="1"/>
    <xf numFmtId="3" fontId="1" fillId="0" borderId="1" xfId="0" applyNumberFormat="1" applyFont="1" applyFill="1" applyBorder="1" applyAlignment="1" applyProtection="1">
      <alignment vertical="top"/>
    </xf>
    <xf numFmtId="0" fontId="2" fillId="0" borderId="1" xfId="0" quotePrefix="1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quotePrefix="1" applyNumberFormat="1" applyFont="1" applyFill="1" applyBorder="1" applyAlignment="1" applyProtection="1">
      <alignment horizontal="left" vertical="top" wrapText="1" indent="1"/>
    </xf>
    <xf numFmtId="0" fontId="4" fillId="0" borderId="1" xfId="0" quotePrefix="1" applyNumberFormat="1" applyFont="1" applyFill="1" applyBorder="1" applyAlignment="1" applyProtection="1">
      <alignment horizontal="left" vertical="top" wrapText="1"/>
    </xf>
    <xf numFmtId="0" fontId="1" fillId="0" borderId="0" xfId="0" quotePrefix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 applyProtection="1">
      <alignment vertical="top"/>
    </xf>
    <xf numFmtId="0" fontId="1" fillId="0" borderId="0" xfId="0" applyFont="1" applyFill="1" applyProtection="1"/>
    <xf numFmtId="0" fontId="2" fillId="0" borderId="0" xfId="0" quotePrefix="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 indent="1"/>
    </xf>
    <xf numFmtId="164" fontId="2" fillId="0" borderId="0" xfId="0" quotePrefix="1" applyNumberFormat="1" applyFont="1" applyFill="1" applyBorder="1" applyAlignment="1" applyProtection="1">
      <alignment horizontal="left" vertical="top" wrapText="1" indent="1"/>
    </xf>
    <xf numFmtId="164" fontId="1" fillId="0" borderId="0" xfId="0" applyNumberFormat="1" applyFont="1" applyFill="1" applyBorder="1" applyAlignment="1" applyProtection="1">
      <alignment horizontal="left" vertical="top" wrapText="1" indent="3"/>
    </xf>
    <xf numFmtId="164" fontId="1" fillId="0" borderId="0" xfId="0" quotePrefix="1" applyNumberFormat="1" applyFont="1" applyFill="1" applyBorder="1" applyAlignment="1" applyProtection="1">
      <alignment horizontal="left" vertical="top" wrapText="1" indent="3"/>
    </xf>
    <xf numFmtId="164" fontId="6" fillId="0" borderId="0" xfId="0" quotePrefix="1" applyNumberFormat="1" applyFont="1" applyFill="1" applyBorder="1" applyAlignment="1" applyProtection="1">
      <alignment horizontal="left" vertical="top" wrapText="1" indent="3"/>
    </xf>
    <xf numFmtId="0" fontId="2" fillId="0" borderId="1" xfId="0" quotePrefix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 indent="1"/>
    </xf>
    <xf numFmtId="0" fontId="6" fillId="0" borderId="0" xfId="0" quotePrefix="1" applyNumberFormat="1" applyFont="1" applyFill="1" applyBorder="1" applyAlignment="1" applyProtection="1">
      <alignment horizontal="left" vertical="top" wrapText="1" indent="3"/>
    </xf>
    <xf numFmtId="0" fontId="6" fillId="0" borderId="0" xfId="0" applyNumberFormat="1" applyFont="1" applyFill="1" applyBorder="1" applyAlignment="1" applyProtection="1">
      <alignment horizontal="left" vertical="top" wrapText="1" indent="3"/>
    </xf>
    <xf numFmtId="0" fontId="1" fillId="0" borderId="0" xfId="0" applyNumberFormat="1" applyFont="1" applyFill="1" applyBorder="1" applyAlignment="1" applyProtection="1">
      <alignment horizontal="left" vertical="top" wrapText="1" indent="3"/>
    </xf>
    <xf numFmtId="0" fontId="2" fillId="0" borderId="0" xfId="0" applyNumberFormat="1" applyFont="1" applyFill="1" applyBorder="1" applyAlignment="1" applyProtection="1">
      <alignment horizontal="left" vertical="top" wrapText="1" indent="1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vertical="top"/>
    </xf>
    <xf numFmtId="0" fontId="1" fillId="0" borderId="2" xfId="0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 vertical="top"/>
    </xf>
    <xf numFmtId="0" fontId="4" fillId="0" borderId="0" xfId="0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/>
    </xf>
    <xf numFmtId="0" fontId="1" fillId="0" borderId="3" xfId="0" applyFont="1" applyFill="1" applyBorder="1" applyAlignment="1" applyProtection="1">
      <alignment vertical="top"/>
    </xf>
    <xf numFmtId="0" fontId="1" fillId="0" borderId="0" xfId="0" quotePrefix="1" applyFont="1" applyFill="1" applyAlignment="1" applyProtection="1">
      <alignment horizontal="right"/>
    </xf>
    <xf numFmtId="0" fontId="1" fillId="0" borderId="0" xfId="0" applyFont="1" applyFill="1" applyAlignment="1" applyProtection="1">
      <alignment horizontal="center" vertical="top"/>
    </xf>
    <xf numFmtId="0" fontId="2" fillId="0" borderId="0" xfId="0" quotePrefix="1" applyFont="1" applyFill="1" applyAlignment="1" applyProtection="1">
      <alignment horizontal="center" vertical="top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2" fillId="0" borderId="0" xfId="0" quotePrefix="1" applyFont="1" applyFill="1" applyAlignment="1" applyProtection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4-Pril-1-Budget%20FLSU-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-Zagl"/>
      <sheetName val="00-Sadar"/>
      <sheetName val="01_0200"/>
      <sheetName val="02_0300"/>
      <sheetName val="03_0400"/>
      <sheetName val="04_1000"/>
      <sheetName val="05_1100"/>
      <sheetName val="06_1200"/>
      <sheetName val="1280-01-VA"/>
      <sheetName val="1280-02-NVU"/>
      <sheetName val="1280-03-VVU"/>
      <sheetName val="07_1300"/>
      <sheetName val="08_1400"/>
      <sheetName val="09_1500"/>
      <sheetName val="10_1600"/>
      <sheetName val="11_1700"/>
      <sheetName val="1790-01-BAN"/>
      <sheetName val="TU-Sofia"/>
      <sheetName val="TU-Varna"/>
      <sheetName val="TU-Gabrovo"/>
      <sheetName val="RUSE"/>
      <sheetName val="UHT-Plovdiv"/>
      <sheetName val="HTMU"/>
      <sheetName val="BURGAS"/>
      <sheetName val="LTU"/>
      <sheetName val="UASG"/>
      <sheetName val="MGU"/>
      <sheetName val="UNSS"/>
      <sheetName val="IU-Varna"/>
      <sheetName val="SA-Svishtov"/>
      <sheetName val="SU-Sofia"/>
      <sheetName val="V.Turnovo"/>
      <sheetName val="PU-Plovdivski"/>
      <sheetName val="UZU-Blagoev."/>
      <sheetName val="SHUMEN"/>
      <sheetName val="NSA-Sofia"/>
      <sheetName val="Agraren-Plovdiv"/>
      <sheetName val="AMTII-Plovdiv"/>
      <sheetName val="NATFIZ"/>
      <sheetName val="NMA-Sofia"/>
      <sheetName val="NHA-Sofia"/>
      <sheetName val="SVUBIT-Sofia"/>
      <sheetName val="KTP-Sofia"/>
      <sheetName val="MU-Sofia"/>
      <sheetName val="MU-Varna"/>
      <sheetName val="MU-Plovdiv"/>
      <sheetName val="MU-Pleven"/>
      <sheetName val="TRRektorat-St.Zagora"/>
      <sheetName val="VTU-T.Kableshkov"/>
      <sheetName val="VSU-L.Karavelov"/>
      <sheetName val="12_1800"/>
      <sheetName val="13_1900"/>
      <sheetName val="14_2000"/>
      <sheetName val="15_2100"/>
      <sheetName val="16_2200"/>
      <sheetName val="17_2300"/>
      <sheetName val="18_2500"/>
      <sheetName val="19_3000"/>
      <sheetName val="20_3200"/>
      <sheetName val="22_3400"/>
      <sheetName val="23_3700"/>
      <sheetName val="24_3800"/>
      <sheetName val="25_3900"/>
      <sheetName val="26_4000"/>
      <sheetName val="27_4100"/>
      <sheetName val="28_4200"/>
      <sheetName val="29_4300"/>
      <sheetName val="30_4400"/>
      <sheetName val="31_4500"/>
      <sheetName val="32_4600"/>
      <sheetName val="33_4800"/>
      <sheetName val="34_5300"/>
      <sheetName val="35_5400"/>
      <sheetName val="36_8100"/>
      <sheetName val="37_8200"/>
      <sheetName val="38_8300"/>
      <sheetName val="In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 codeName="Sheet34" filterMode="1"/>
  <dimension ref="A1:C59"/>
  <sheetViews>
    <sheetView showZeros="0" tabSelected="1" topLeftCell="B1" zoomScaleNormal="100" workbookViewId="0">
      <selection activeCell="A2" sqref="A2"/>
    </sheetView>
  </sheetViews>
  <sheetFormatPr defaultColWidth="10.5703125" defaultRowHeight="15.75" x14ac:dyDescent="0.2"/>
  <cols>
    <col min="1" max="1" width="3.28515625" style="1" hidden="1" customWidth="1"/>
    <col min="2" max="2" width="70.7109375" style="1" customWidth="1"/>
    <col min="3" max="3" width="14.7109375" style="1" customWidth="1"/>
    <col min="4" max="16384" width="10.5703125" style="1"/>
  </cols>
  <sheetData>
    <row r="1" spans="1:3" x14ac:dyDescent="0.2">
      <c r="A1" s="1">
        <v>1</v>
      </c>
      <c r="B1" s="37"/>
    </row>
    <row r="2" spans="1:3" x14ac:dyDescent="0.2">
      <c r="A2" s="1">
        <v>1</v>
      </c>
      <c r="B2" s="35" t="s">
        <v>46</v>
      </c>
    </row>
    <row r="3" spans="1:3" x14ac:dyDescent="0.2">
      <c r="A3" s="1">
        <v>1</v>
      </c>
      <c r="B3" s="36" t="s">
        <v>45</v>
      </c>
    </row>
    <row r="4" spans="1:3" x14ac:dyDescent="0.2">
      <c r="A4" s="1">
        <v>1</v>
      </c>
      <c r="B4" s="35" t="s">
        <v>44</v>
      </c>
    </row>
    <row r="5" spans="1:3" ht="16.5" thickBot="1" x14ac:dyDescent="0.3">
      <c r="A5" s="1">
        <v>1</v>
      </c>
      <c r="B5" s="34"/>
      <c r="C5" s="33" t="s">
        <v>43</v>
      </c>
    </row>
    <row r="6" spans="1:3" x14ac:dyDescent="0.25">
      <c r="A6" s="1">
        <v>1</v>
      </c>
      <c r="B6" s="32"/>
      <c r="C6" s="31"/>
    </row>
    <row r="7" spans="1:3" x14ac:dyDescent="0.2">
      <c r="A7" s="1">
        <v>1</v>
      </c>
      <c r="B7" s="30" t="s">
        <v>42</v>
      </c>
      <c r="C7" s="29" t="s">
        <v>41</v>
      </c>
    </row>
    <row r="8" spans="1:3" ht="16.5" thickBot="1" x14ac:dyDescent="0.3">
      <c r="A8" s="1">
        <v>1</v>
      </c>
      <c r="B8" s="28"/>
      <c r="C8" s="27"/>
    </row>
    <row r="9" spans="1:3" x14ac:dyDescent="0.25">
      <c r="A9" s="1">
        <v>1</v>
      </c>
      <c r="B9" s="26"/>
      <c r="C9" s="25"/>
    </row>
    <row r="10" spans="1:3" x14ac:dyDescent="0.2">
      <c r="A10" s="1">
        <v>1</v>
      </c>
      <c r="B10" s="6" t="s">
        <v>40</v>
      </c>
      <c r="C10" s="5">
        <v>0</v>
      </c>
    </row>
    <row r="11" spans="1:3" hidden="1" x14ac:dyDescent="0.25">
      <c r="A11" s="4">
        <f>IF(AND(MAX(C11:C11)=0,MIN(C11:C11)=0),0,1)</f>
        <v>0</v>
      </c>
      <c r="B11" s="3" t="s">
        <v>39</v>
      </c>
      <c r="C11" s="2">
        <v>0</v>
      </c>
    </row>
    <row r="12" spans="1:3" hidden="1" x14ac:dyDescent="0.25">
      <c r="A12" s="4">
        <f>IF(AND(MAX(C12:C12)=0,MIN(C12:C12)=0),0,1)</f>
        <v>0</v>
      </c>
      <c r="B12" s="24" t="s">
        <v>38</v>
      </c>
      <c r="C12" s="2">
        <v>0</v>
      </c>
    </row>
    <row r="13" spans="1:3" hidden="1" x14ac:dyDescent="0.25">
      <c r="A13" s="4">
        <f>IF(AND(MAX(C13:C13)=0,MIN(C13:C13)=0),0,1)</f>
        <v>0</v>
      </c>
      <c r="B13" s="22" t="s">
        <v>37</v>
      </c>
      <c r="C13" s="2">
        <v>0</v>
      </c>
    </row>
    <row r="14" spans="1:3" hidden="1" x14ac:dyDescent="0.25">
      <c r="A14" s="4">
        <f>IF(AND(MAX(C14:C14)=0,MIN(C14:C14)=0),0,1)</f>
        <v>0</v>
      </c>
      <c r="B14" s="23" t="s">
        <v>36</v>
      </c>
      <c r="C14" s="2">
        <v>0</v>
      </c>
    </row>
    <row r="15" spans="1:3" hidden="1" x14ac:dyDescent="0.25">
      <c r="A15" s="4">
        <f>IF(AND(MAX(C15:C15)=0,MIN(C15:C15)=0),0,1)</f>
        <v>0</v>
      </c>
      <c r="B15" s="22" t="s">
        <v>35</v>
      </c>
      <c r="C15" s="2">
        <v>0</v>
      </c>
    </row>
    <row r="16" spans="1:3" hidden="1" x14ac:dyDescent="0.25">
      <c r="A16" s="4">
        <f>IF(AND(MAX(C16:C16)=0,MIN(C16:C16)=0),0,1)</f>
        <v>0</v>
      </c>
      <c r="B16" s="21" t="s">
        <v>34</v>
      </c>
      <c r="C16" s="2">
        <v>0</v>
      </c>
    </row>
    <row r="17" spans="1:3" hidden="1" x14ac:dyDescent="0.25">
      <c r="A17" s="4">
        <f>IF(AND(MAX(C17:C17)=0,MIN(C17:C17)=0),0,1)</f>
        <v>0</v>
      </c>
      <c r="B17" s="20" t="s">
        <v>33</v>
      </c>
      <c r="C17" s="2">
        <v>0</v>
      </c>
    </row>
    <row r="18" spans="1:3" x14ac:dyDescent="0.2">
      <c r="A18" s="1">
        <v>1</v>
      </c>
      <c r="B18" s="7"/>
      <c r="C18" s="2"/>
    </row>
    <row r="19" spans="1:3" x14ac:dyDescent="0.2">
      <c r="A19" s="1">
        <v>1</v>
      </c>
      <c r="B19" s="19" t="s">
        <v>32</v>
      </c>
      <c r="C19" s="5">
        <v>1880000</v>
      </c>
    </row>
    <row r="20" spans="1:3" x14ac:dyDescent="0.2">
      <c r="A20" s="1">
        <v>1</v>
      </c>
      <c r="B20" s="15" t="s">
        <v>31</v>
      </c>
      <c r="C20" s="2">
        <v>1880000</v>
      </c>
    </row>
    <row r="21" spans="1:3" x14ac:dyDescent="0.25">
      <c r="A21" s="4">
        <f>IF(SUM(A22:A26)=0,0,1)</f>
        <v>1</v>
      </c>
      <c r="B21" s="16" t="s">
        <v>30</v>
      </c>
      <c r="C21" s="2"/>
    </row>
    <row r="22" spans="1:3" x14ac:dyDescent="0.25">
      <c r="A22" s="4">
        <f>IF(AND(MAX(C22:C22)=0,MIN(C22:C22)=0),0,1)</f>
        <v>1</v>
      </c>
      <c r="B22" s="18" t="s">
        <v>29</v>
      </c>
      <c r="C22" s="2">
        <v>1500000</v>
      </c>
    </row>
    <row r="23" spans="1:3" hidden="1" x14ac:dyDescent="0.25">
      <c r="A23" s="4">
        <f>IF(AND(MAX(C23:C23)=0,MIN(C23:C23)=0),0,1)</f>
        <v>0</v>
      </c>
      <c r="B23" s="17" t="s">
        <v>28</v>
      </c>
      <c r="C23" s="2">
        <v>0</v>
      </c>
    </row>
    <row r="24" spans="1:3" hidden="1" x14ac:dyDescent="0.25">
      <c r="A24" s="4">
        <f>IF(AND(MAX(C24:C24)=0,MIN(C24:C24)=0),0,1)</f>
        <v>0</v>
      </c>
      <c r="B24" s="17" t="s">
        <v>27</v>
      </c>
      <c r="C24" s="2">
        <v>0</v>
      </c>
    </row>
    <row r="25" spans="1:3" hidden="1" x14ac:dyDescent="0.25">
      <c r="A25" s="4">
        <f>IF(AND(MAX(C25:C25)=0,MIN(C25:C25)=0),0,1)</f>
        <v>0</v>
      </c>
      <c r="B25" s="17" t="s">
        <v>26</v>
      </c>
      <c r="C25" s="2">
        <v>0</v>
      </c>
    </row>
    <row r="26" spans="1:3" hidden="1" x14ac:dyDescent="0.25">
      <c r="A26" s="4">
        <f>IF(AND(MAX(C26:C26)=0,MIN(C26:C26)=0),0,1)</f>
        <v>0</v>
      </c>
      <c r="B26" s="16" t="s">
        <v>25</v>
      </c>
      <c r="C26" s="2">
        <v>0</v>
      </c>
    </row>
    <row r="27" spans="1:3" hidden="1" x14ac:dyDescent="0.25">
      <c r="A27" s="4">
        <f>IF(AND(MAX(C27:C27)=0,MIN(C27:C27)=0),0,1)</f>
        <v>0</v>
      </c>
      <c r="B27" s="15" t="s">
        <v>24</v>
      </c>
      <c r="C27" s="2">
        <v>0</v>
      </c>
    </row>
    <row r="28" spans="1:3" hidden="1" x14ac:dyDescent="0.25">
      <c r="A28" s="4">
        <f>IF(AND(MAX(C28:C28)=0,MIN(C28:C28)=0),0,1)</f>
        <v>0</v>
      </c>
      <c r="B28" s="17" t="s">
        <v>23</v>
      </c>
      <c r="C28" s="2">
        <v>0</v>
      </c>
    </row>
    <row r="29" spans="1:3" hidden="1" x14ac:dyDescent="0.25">
      <c r="A29" s="4">
        <f>IF(AND(MAX(C29:C29)=0,MIN(C29:C29)=0),0,1)</f>
        <v>0</v>
      </c>
      <c r="B29" s="16" t="s">
        <v>22</v>
      </c>
      <c r="C29" s="2">
        <v>0</v>
      </c>
    </row>
    <row r="30" spans="1:3" hidden="1" x14ac:dyDescent="0.25">
      <c r="A30" s="4">
        <f>IF(AND(MAX(C30:C30)=0,MIN(C30:C30)=0),0,1)</f>
        <v>0</v>
      </c>
      <c r="B30" s="15" t="s">
        <v>21</v>
      </c>
      <c r="C30" s="2">
        <v>0</v>
      </c>
    </row>
    <row r="31" spans="1:3" ht="15" hidden="1" customHeight="1" x14ac:dyDescent="0.25">
      <c r="A31" s="4">
        <f>IF(AND(MAX(C31:C31)=0,MIN(C31:C31)=0),0,1)</f>
        <v>0</v>
      </c>
      <c r="B31" s="14" t="s">
        <v>20</v>
      </c>
      <c r="C31" s="2">
        <v>0</v>
      </c>
    </row>
    <row r="32" spans="1:3" x14ac:dyDescent="0.2">
      <c r="A32" s="1">
        <v>1</v>
      </c>
      <c r="B32" s="10"/>
      <c r="C32" s="2"/>
    </row>
    <row r="33" spans="1:3" x14ac:dyDescent="0.2">
      <c r="A33" s="1">
        <v>1</v>
      </c>
      <c r="B33" s="13" t="s">
        <v>19</v>
      </c>
      <c r="C33" s="2"/>
    </row>
    <row r="34" spans="1:3" x14ac:dyDescent="0.25">
      <c r="A34" s="4">
        <f>IF(AND(MAX(C34:C34)=0,MIN(C34:C34)=0),0,1)</f>
        <v>1</v>
      </c>
      <c r="B34" s="10" t="s">
        <v>18</v>
      </c>
      <c r="C34" s="2">
        <v>77</v>
      </c>
    </row>
    <row r="35" spans="1:3" x14ac:dyDescent="0.25">
      <c r="A35" s="4">
        <f>IF(AND(MAX(C35:C35)=0,MIN(C35:C35)=0),0,1)</f>
        <v>1</v>
      </c>
      <c r="B35" s="10" t="s">
        <v>17</v>
      </c>
      <c r="C35" s="2">
        <v>77</v>
      </c>
    </row>
    <row r="36" spans="1:3" x14ac:dyDescent="0.2">
      <c r="A36" s="1">
        <v>1</v>
      </c>
      <c r="B36" s="10"/>
      <c r="C36" s="2"/>
    </row>
    <row r="37" spans="1:3" x14ac:dyDescent="0.25">
      <c r="A37" s="12">
        <v>1</v>
      </c>
      <c r="B37" s="9" t="s">
        <v>16</v>
      </c>
      <c r="C37" s="5">
        <v>1880000</v>
      </c>
    </row>
    <row r="38" spans="1:3" x14ac:dyDescent="0.2">
      <c r="A38" s="1">
        <v>1</v>
      </c>
      <c r="B38" s="10"/>
      <c r="C38" s="2"/>
    </row>
    <row r="39" spans="1:3" ht="47.25" x14ac:dyDescent="0.25">
      <c r="A39" s="12">
        <v>1</v>
      </c>
      <c r="B39" s="9" t="s">
        <v>15</v>
      </c>
      <c r="C39" s="5">
        <v>1880000</v>
      </c>
    </row>
    <row r="40" spans="1:3" x14ac:dyDescent="0.25">
      <c r="A40" s="4">
        <f>IF(AND(MAX(C40:C40)=0,MIN(C40:C40)=0),0,1)</f>
        <v>1</v>
      </c>
      <c r="B40" s="3" t="s">
        <v>14</v>
      </c>
      <c r="C40" s="2">
        <v>1880000</v>
      </c>
    </row>
    <row r="41" spans="1:3" x14ac:dyDescent="0.25">
      <c r="A41" s="4">
        <f>IF(AND(MAX(C41:C41)=0,MIN(C41:C41)=0),0,1)</f>
        <v>1</v>
      </c>
      <c r="B41" s="8" t="s">
        <v>13</v>
      </c>
      <c r="C41" s="2">
        <v>1880000</v>
      </c>
    </row>
    <row r="42" spans="1:3" hidden="1" x14ac:dyDescent="0.25">
      <c r="A42" s="4">
        <f>IF(AND(MAX(C42:C42)=0,MIN(C42:C42)=0),0,1)</f>
        <v>0</v>
      </c>
      <c r="B42" s="8" t="s">
        <v>12</v>
      </c>
      <c r="C42" s="2">
        <v>0</v>
      </c>
    </row>
    <row r="43" spans="1:3" ht="31.5" hidden="1" x14ac:dyDescent="0.25">
      <c r="A43" s="4">
        <f>IF(AND(MAX(C43:C43)=0,MIN(C43:C43)=0),0,1)</f>
        <v>0</v>
      </c>
      <c r="B43" s="3" t="s">
        <v>11</v>
      </c>
      <c r="C43" s="2">
        <v>0</v>
      </c>
    </row>
    <row r="44" spans="1:3" hidden="1" x14ac:dyDescent="0.25">
      <c r="A44" s="4">
        <f>IF(AND(MAX(C44:C44)=0,MIN(C44:C44)=0),0,1)</f>
        <v>0</v>
      </c>
      <c r="B44" s="8" t="s">
        <v>10</v>
      </c>
      <c r="C44" s="2">
        <v>0</v>
      </c>
    </row>
    <row r="45" spans="1:3" hidden="1" x14ac:dyDescent="0.25">
      <c r="A45" s="4">
        <f>IF(AND(MAX(C45:C45)=0,MIN(C45:C45)=0),0,1)</f>
        <v>0</v>
      </c>
      <c r="B45" s="8" t="s">
        <v>9</v>
      </c>
      <c r="C45" s="2">
        <v>0</v>
      </c>
    </row>
    <row r="46" spans="1:3" hidden="1" x14ac:dyDescent="0.2">
      <c r="A46" s="11">
        <f>A47</f>
        <v>0</v>
      </c>
      <c r="B46" s="10"/>
      <c r="C46" s="2"/>
    </row>
    <row r="47" spans="1:3" ht="31.5" hidden="1" x14ac:dyDescent="0.25">
      <c r="A47" s="4">
        <f>IF(AND(MAX(C47:C47)=0,MIN(C47:C47)=0),0,1)</f>
        <v>0</v>
      </c>
      <c r="B47" s="9" t="s">
        <v>8</v>
      </c>
      <c r="C47" s="5">
        <v>0</v>
      </c>
    </row>
    <row r="48" spans="1:3" hidden="1" x14ac:dyDescent="0.25">
      <c r="A48" s="4">
        <f>IF(AND(MAX(C48:C48)=0,MIN(C48:C48)=0),0,1)</f>
        <v>0</v>
      </c>
      <c r="B48" s="3" t="s">
        <v>7</v>
      </c>
      <c r="C48" s="2">
        <v>0</v>
      </c>
    </row>
    <row r="49" spans="1:3" hidden="1" x14ac:dyDescent="0.25">
      <c r="A49" s="4">
        <f>IF(AND(MAX(C49:C49)=0,MIN(C49:C49)=0),0,1)</f>
        <v>0</v>
      </c>
      <c r="B49" s="8" t="s">
        <v>5</v>
      </c>
      <c r="C49" s="2">
        <v>0</v>
      </c>
    </row>
    <row r="50" spans="1:3" hidden="1" x14ac:dyDescent="0.25">
      <c r="A50" s="4">
        <f>IF(AND(MAX(C50:C50)=0,MIN(C50:C50)=0),0,1)</f>
        <v>0</v>
      </c>
      <c r="B50" s="8" t="s">
        <v>4</v>
      </c>
      <c r="C50" s="2">
        <v>0</v>
      </c>
    </row>
    <row r="51" spans="1:3" ht="31.5" hidden="1" x14ac:dyDescent="0.25">
      <c r="A51" s="4">
        <f>IF(AND(MAX(C51:C51)=0,MIN(C51:C51)=0),0,1)</f>
        <v>0</v>
      </c>
      <c r="B51" s="3" t="s">
        <v>6</v>
      </c>
      <c r="C51" s="2">
        <v>0</v>
      </c>
    </row>
    <row r="52" spans="1:3" hidden="1" x14ac:dyDescent="0.25">
      <c r="A52" s="4">
        <f>IF(AND(MAX(C52:C52)=0,MIN(C52:C52)=0),0,1)</f>
        <v>0</v>
      </c>
      <c r="B52" s="8" t="s">
        <v>5</v>
      </c>
      <c r="C52" s="2">
        <v>0</v>
      </c>
    </row>
    <row r="53" spans="1:3" hidden="1" x14ac:dyDescent="0.25">
      <c r="A53" s="4">
        <f>IF(AND(MAX(C53:C53)=0,MIN(C53:C53)=0),0,1)</f>
        <v>0</v>
      </c>
      <c r="B53" s="8" t="s">
        <v>4</v>
      </c>
      <c r="C53" s="2">
        <v>0</v>
      </c>
    </row>
    <row r="54" spans="1:3" hidden="1" x14ac:dyDescent="0.25">
      <c r="A54" s="4">
        <f>IF(AND(MAX(C54:C54)=0,MIN(C54:C54)=0),0,1)</f>
        <v>0</v>
      </c>
      <c r="B54" s="3" t="s">
        <v>3</v>
      </c>
      <c r="C54" s="2">
        <v>0</v>
      </c>
    </row>
    <row r="55" spans="1:3" x14ac:dyDescent="0.2">
      <c r="A55" s="1">
        <v>1</v>
      </c>
      <c r="B55" s="7"/>
      <c r="C55" s="2"/>
    </row>
    <row r="56" spans="1:3" x14ac:dyDescent="0.2">
      <c r="A56" s="1">
        <v>1</v>
      </c>
      <c r="B56" s="6" t="s">
        <v>2</v>
      </c>
      <c r="C56" s="5">
        <v>0</v>
      </c>
    </row>
    <row r="57" spans="1:3" x14ac:dyDescent="0.2">
      <c r="A57" s="1">
        <v>1</v>
      </c>
      <c r="B57" s="7"/>
      <c r="C57" s="2"/>
    </row>
    <row r="58" spans="1:3" x14ac:dyDescent="0.2">
      <c r="A58" s="1">
        <v>1</v>
      </c>
      <c r="B58" s="6" t="s">
        <v>1</v>
      </c>
      <c r="C58" s="5">
        <v>0</v>
      </c>
    </row>
    <row r="59" spans="1:3" hidden="1" x14ac:dyDescent="0.25">
      <c r="A59" s="4">
        <f>IF(AND(MAX(C59:C59)=0,MIN(C59:C59)=0),0,1)</f>
        <v>0</v>
      </c>
      <c r="B59" s="3" t="s">
        <v>0</v>
      </c>
      <c r="C59" s="2">
        <v>0</v>
      </c>
    </row>
  </sheetData>
  <autoFilter ref="A2:C59">
    <filterColumn colId="0">
      <filters>
        <filter val="1"/>
      </filters>
    </filterColumn>
  </autoFilter>
  <dataConsolidate/>
  <pageMargins left="0.98425196850393704" right="0.59055118110236227" top="0.78740157480314965" bottom="0.78740157480314965" header="0.59055118110236227" footer="0.51181102362204722"/>
  <pageSetup paperSize="9" orientation="portrait" blackAndWhite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21_3300</vt:lpstr>
      <vt:lpstr>'21_3300'!Print_Area</vt:lpstr>
      <vt:lpstr>'21_3300'!Print_Titles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2013-01-16T09:14:27Z</dcterms:created>
  <dcterms:modified xsi:type="dcterms:W3CDTF">2013-01-16T09:14:57Z</dcterms:modified>
</cp:coreProperties>
</file>