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 Юни\"/>
    </mc:Choice>
  </mc:AlternateContent>
  <workbookProtection workbookPassword="F284" lockStructure="1"/>
  <bookViews>
    <workbookView xWindow="0" yWindow="0" windowWidth="28800" windowHeight="11580"/>
  </bookViews>
  <sheets>
    <sheet name="MV" sheetId="21" r:id="rId1"/>
    <sheet name="Inf" sheetId="22" state="hidden" r:id="rId2"/>
  </sheets>
  <definedNames>
    <definedName name="_xlnm._FilterDatabase" localSheetId="0" hidden="1">MV!$A$1:$A$113</definedName>
    <definedName name="_xlnm.Print_Area" localSheetId="0">MV!$B$1:$P$113</definedName>
    <definedName name="_xlnm.Print_Titles" localSheetId="0">MV!$B:$D,MV!$7:$13</definedName>
  </definedNames>
  <calcPr calcId="162913"/>
</workbook>
</file>

<file path=xl/calcChain.xml><?xml version="1.0" encoding="utf-8"?>
<calcChain xmlns="http://schemas.openxmlformats.org/spreadsheetml/2006/main">
  <c r="BC80" i="21" l="1"/>
  <c r="AE16" i="21"/>
  <c r="BB80" i="21"/>
  <c r="BA80" i="21"/>
  <c r="AY111" i="21"/>
  <c r="AZ111" i="21"/>
  <c r="AX111" i="21"/>
  <c r="AW111" i="21"/>
  <c r="AT111" i="21"/>
  <c r="AQ111" i="21"/>
  <c r="AM111" i="21"/>
  <c r="AL111" i="21"/>
  <c r="AN111" i="21" s="1"/>
  <c r="AK111" i="21"/>
  <c r="AH111" i="21"/>
  <c r="AE111" i="21"/>
  <c r="AY110" i="21"/>
  <c r="AX110" i="21"/>
  <c r="AX108" i="21"/>
  <c r="AW110" i="21"/>
  <c r="AW108" i="21"/>
  <c r="AT110" i="21"/>
  <c r="AQ110" i="21"/>
  <c r="AM110" i="21"/>
  <c r="BB108" i="21"/>
  <c r="AL110" i="21"/>
  <c r="AK110" i="21"/>
  <c r="AH110" i="21"/>
  <c r="AH108" i="21"/>
  <c r="AE110" i="21"/>
  <c r="AY109" i="21"/>
  <c r="AX109" i="21"/>
  <c r="AW109" i="21"/>
  <c r="AT109" i="21"/>
  <c r="AT108" i="21"/>
  <c r="AQ109" i="21"/>
  <c r="AM109" i="21"/>
  <c r="AN109" i="21" s="1"/>
  <c r="AL109" i="21"/>
  <c r="AK109" i="21"/>
  <c r="AK108" i="21"/>
  <c r="AH109" i="21"/>
  <c r="AE109" i="21"/>
  <c r="AV108" i="21"/>
  <c r="AU108" i="21"/>
  <c r="AS108" i="21"/>
  <c r="AR108" i="21"/>
  <c r="AQ108" i="21"/>
  <c r="AP108" i="21"/>
  <c r="AO108" i="21"/>
  <c r="AJ108" i="21"/>
  <c r="AI108" i="21"/>
  <c r="AG108" i="21"/>
  <c r="AF108" i="21"/>
  <c r="AE108" i="21"/>
  <c r="AD108" i="21"/>
  <c r="AC108" i="21"/>
  <c r="AY107" i="21"/>
  <c r="AX107" i="21"/>
  <c r="AW107" i="21"/>
  <c r="AT107" i="21"/>
  <c r="AQ107" i="21"/>
  <c r="AM107" i="21"/>
  <c r="AL107" i="21"/>
  <c r="AN107" i="21"/>
  <c r="AK107" i="21"/>
  <c r="AH107" i="21"/>
  <c r="AE107" i="21"/>
  <c r="AY106" i="21"/>
  <c r="AX106" i="21"/>
  <c r="AZ106" i="21" s="1"/>
  <c r="AW106" i="21"/>
  <c r="AT106" i="21"/>
  <c r="AQ106" i="21"/>
  <c r="AM106" i="21"/>
  <c r="BB106" i="21" s="1"/>
  <c r="AL106" i="21"/>
  <c r="AK106" i="21"/>
  <c r="AH106" i="21"/>
  <c r="AE106" i="21"/>
  <c r="AY105" i="21"/>
  <c r="AY104" i="21"/>
  <c r="AX105" i="21"/>
  <c r="AZ105" i="21" s="1"/>
  <c r="AW105" i="21"/>
  <c r="AW104" i="21"/>
  <c r="AT105" i="21"/>
  <c r="AT104" i="21"/>
  <c r="AQ105" i="21"/>
  <c r="AM105" i="21"/>
  <c r="BB105" i="21" s="1"/>
  <c r="AN105" i="21"/>
  <c r="AN104" i="21"/>
  <c r="AL105" i="21"/>
  <c r="AK105" i="21"/>
  <c r="AK104" i="21"/>
  <c r="AH105" i="21"/>
  <c r="AH104" i="21"/>
  <c r="AE105" i="21"/>
  <c r="AV104" i="21"/>
  <c r="AU104" i="21"/>
  <c r="AU85" i="21"/>
  <c r="AS104" i="21"/>
  <c r="AR104" i="21"/>
  <c r="AP104" i="21"/>
  <c r="AO104" i="21"/>
  <c r="AJ104" i="21"/>
  <c r="AI104" i="21"/>
  <c r="AG104" i="21"/>
  <c r="AF104" i="21"/>
  <c r="AF85" i="21"/>
  <c r="AE104" i="21"/>
  <c r="AD104" i="21"/>
  <c r="AC104" i="21"/>
  <c r="AY103" i="21"/>
  <c r="AX103" i="21"/>
  <c r="AW103" i="21"/>
  <c r="AT103" i="21"/>
  <c r="AQ103" i="21"/>
  <c r="AM103" i="21"/>
  <c r="AN103" i="21" s="1"/>
  <c r="AL103" i="21"/>
  <c r="AK103" i="21"/>
  <c r="AH103" i="21"/>
  <c r="AE103" i="21"/>
  <c r="AY102" i="21"/>
  <c r="AY101" i="21"/>
  <c r="AX102" i="21"/>
  <c r="AW102" i="21"/>
  <c r="AW101" i="21"/>
  <c r="AT102" i="21"/>
  <c r="AT101" i="21"/>
  <c r="AQ102" i="21"/>
  <c r="AQ101" i="21"/>
  <c r="AM102" i="21"/>
  <c r="AM101" i="21"/>
  <c r="AL102" i="21"/>
  <c r="AN102" i="21" s="1"/>
  <c r="AK102" i="21"/>
  <c r="AK101" i="21"/>
  <c r="AH102" i="21"/>
  <c r="AE102" i="21"/>
  <c r="AX101" i="21"/>
  <c r="AV101" i="21"/>
  <c r="AU101" i="21"/>
  <c r="AS101" i="21"/>
  <c r="AR101" i="21"/>
  <c r="AP101" i="21"/>
  <c r="AO101" i="21"/>
  <c r="AL101" i="21"/>
  <c r="AJ101" i="21"/>
  <c r="AI101" i="21"/>
  <c r="AI85" i="21"/>
  <c r="AG101" i="21"/>
  <c r="AF101" i="21"/>
  <c r="AE101" i="21"/>
  <c r="AD101" i="21"/>
  <c r="AC101" i="21"/>
  <c r="AY100" i="21"/>
  <c r="AX100" i="21"/>
  <c r="AZ100" i="21" s="1"/>
  <c r="AW100" i="21"/>
  <c r="AT100" i="21"/>
  <c r="AQ100" i="21"/>
  <c r="AM100" i="21"/>
  <c r="AL100" i="21"/>
  <c r="AK100" i="21"/>
  <c r="AH100" i="21"/>
  <c r="AE100" i="21"/>
  <c r="AY99" i="21"/>
  <c r="AX99" i="21"/>
  <c r="AZ99" i="21"/>
  <c r="AW99" i="21"/>
  <c r="AT99" i="21"/>
  <c r="AQ99" i="21"/>
  <c r="AM99" i="21"/>
  <c r="AL99" i="21"/>
  <c r="AN99" i="21" s="1"/>
  <c r="AK99" i="21"/>
  <c r="AH99" i="21"/>
  <c r="AE99" i="21"/>
  <c r="AY98" i="21"/>
  <c r="AZ98" i="21" s="1"/>
  <c r="AX98" i="21"/>
  <c r="AW98" i="21"/>
  <c r="AT98" i="21"/>
  <c r="AQ98" i="21"/>
  <c r="AM98" i="21"/>
  <c r="AL98" i="21"/>
  <c r="AN98" i="21" s="1"/>
  <c r="AK98" i="21"/>
  <c r="AH98" i="21"/>
  <c r="AE98" i="21"/>
  <c r="AY97" i="21"/>
  <c r="AX97" i="21"/>
  <c r="AZ97" i="21" s="1"/>
  <c r="AW97" i="21"/>
  <c r="AT97" i="21"/>
  <c r="AQ97" i="21"/>
  <c r="AM97" i="21"/>
  <c r="AL97" i="21"/>
  <c r="AK97" i="21"/>
  <c r="AH97" i="21"/>
  <c r="AE97" i="21"/>
  <c r="AY96" i="21"/>
  <c r="AX96" i="21"/>
  <c r="AW96" i="21"/>
  <c r="AT96" i="21"/>
  <c r="AQ96" i="21"/>
  <c r="AM96" i="21"/>
  <c r="AL96" i="21"/>
  <c r="AK96" i="21"/>
  <c r="AH96" i="21"/>
  <c r="AE96" i="21"/>
  <c r="AY95" i="21"/>
  <c r="AX95" i="21"/>
  <c r="AZ95" i="21" s="1"/>
  <c r="AW95" i="21"/>
  <c r="AT95" i="21"/>
  <c r="AQ95" i="21"/>
  <c r="AM95" i="21"/>
  <c r="AL95" i="21"/>
  <c r="AN95" i="21"/>
  <c r="AK95" i="21"/>
  <c r="AH95" i="21"/>
  <c r="AE95" i="21"/>
  <c r="AY94" i="21"/>
  <c r="AX94" i="21"/>
  <c r="AZ94" i="21" s="1"/>
  <c r="AW94" i="21"/>
  <c r="AT94" i="21"/>
  <c r="AQ94" i="21"/>
  <c r="AM94" i="21"/>
  <c r="AL94" i="21"/>
  <c r="AN94" i="21"/>
  <c r="AK94" i="21"/>
  <c r="AH94" i="21"/>
  <c r="AE94" i="21"/>
  <c r="AY93" i="21"/>
  <c r="AX93" i="21"/>
  <c r="AZ93" i="21" s="1"/>
  <c r="AW93" i="21"/>
  <c r="AT93" i="21"/>
  <c r="AQ93" i="21"/>
  <c r="AM93" i="21"/>
  <c r="AL93" i="21"/>
  <c r="AN93" i="21" s="1"/>
  <c r="AK93" i="21"/>
  <c r="AH93" i="21"/>
  <c r="AE93" i="21"/>
  <c r="AY92" i="21"/>
  <c r="AX92" i="21"/>
  <c r="AZ92" i="21" s="1"/>
  <c r="AW92" i="21"/>
  <c r="AW90" i="21"/>
  <c r="AT92" i="21"/>
  <c r="AQ92" i="21"/>
  <c r="AM92" i="21"/>
  <c r="AL92" i="21"/>
  <c r="AK92" i="21"/>
  <c r="AK90" i="21"/>
  <c r="AH92" i="21"/>
  <c r="AE92" i="21"/>
  <c r="AY91" i="21"/>
  <c r="AY90" i="21"/>
  <c r="AX91" i="21"/>
  <c r="AW91" i="21"/>
  <c r="AT91" i="21"/>
  <c r="AQ91" i="21"/>
  <c r="AM91" i="21"/>
  <c r="AL91" i="21"/>
  <c r="AN91" i="21" s="1"/>
  <c r="AK91" i="21"/>
  <c r="AH91" i="21"/>
  <c r="AH90" i="21"/>
  <c r="AE91" i="21"/>
  <c r="AE90" i="21"/>
  <c r="AV90" i="21"/>
  <c r="AU90" i="21"/>
  <c r="AS90" i="21"/>
  <c r="AR90" i="21"/>
  <c r="AP90" i="21"/>
  <c r="AO90" i="21"/>
  <c r="AO85" i="21"/>
  <c r="AJ90" i="21"/>
  <c r="AJ85" i="21"/>
  <c r="AI90" i="21"/>
  <c r="AG90" i="21"/>
  <c r="AF90" i="21"/>
  <c r="AD90" i="21"/>
  <c r="AC90" i="21"/>
  <c r="AC85" i="21"/>
  <c r="AY89" i="21"/>
  <c r="AX89" i="21"/>
  <c r="AW89" i="21"/>
  <c r="AT89" i="21"/>
  <c r="AQ89" i="21"/>
  <c r="AQ87" i="21"/>
  <c r="AQ85" i="21"/>
  <c r="AM89" i="21"/>
  <c r="AL89" i="21"/>
  <c r="AL87" i="21"/>
  <c r="AK89" i="21"/>
  <c r="AK87" i="21"/>
  <c r="AH89" i="21"/>
  <c r="AE89" i="21"/>
  <c r="AY88" i="21"/>
  <c r="AZ88" i="21" s="1"/>
  <c r="AY87" i="21"/>
  <c r="AX88" i="21"/>
  <c r="AW88" i="21"/>
  <c r="AW87" i="21"/>
  <c r="AT88" i="21"/>
  <c r="AQ88" i="21"/>
  <c r="AM88" i="21"/>
  <c r="AM87" i="21"/>
  <c r="AL88" i="21"/>
  <c r="AK88" i="21"/>
  <c r="AH88" i="21"/>
  <c r="AH87" i="21"/>
  <c r="AE88" i="21"/>
  <c r="AE87" i="21"/>
  <c r="AV87" i="21"/>
  <c r="AV85" i="21"/>
  <c r="AU87" i="21"/>
  <c r="AT87" i="21"/>
  <c r="AT85" i="21"/>
  <c r="AS87" i="21"/>
  <c r="AR87" i="21"/>
  <c r="AR85" i="21"/>
  <c r="AP87" i="21"/>
  <c r="AP85" i="21"/>
  <c r="AO87" i="21"/>
  <c r="AJ87" i="21"/>
  <c r="AI87" i="21"/>
  <c r="AG87" i="21"/>
  <c r="AG85" i="21"/>
  <c r="AF87" i="21"/>
  <c r="AD87" i="21"/>
  <c r="AC87" i="21"/>
  <c r="AY81" i="21"/>
  <c r="AX81" i="21"/>
  <c r="AW81" i="21"/>
  <c r="AT81" i="21"/>
  <c r="AQ81" i="21"/>
  <c r="AM81" i="21"/>
  <c r="AL81" i="21"/>
  <c r="AN81" i="21" s="1"/>
  <c r="AK81" i="21"/>
  <c r="AH81" i="21"/>
  <c r="AE81" i="21"/>
  <c r="AY79" i="21"/>
  <c r="AX79" i="21"/>
  <c r="AZ79" i="21" s="1"/>
  <c r="AW79" i="21"/>
  <c r="AT79" i="21"/>
  <c r="AQ79" i="21"/>
  <c r="AM79" i="21"/>
  <c r="AL79" i="21"/>
  <c r="AN79" i="21" s="1"/>
  <c r="AK79" i="21"/>
  <c r="AH79" i="21"/>
  <c r="AE79" i="21"/>
  <c r="AY78" i="21"/>
  <c r="AY76" i="21"/>
  <c r="AX78" i="21"/>
  <c r="AW78" i="21"/>
  <c r="AT78" i="21"/>
  <c r="AT76" i="21"/>
  <c r="AQ78" i="21"/>
  <c r="AM78" i="21"/>
  <c r="AL78" i="21"/>
  <c r="AK78" i="21"/>
  <c r="AH78" i="21"/>
  <c r="AE78" i="21"/>
  <c r="AY77" i="21"/>
  <c r="AX77" i="21"/>
  <c r="AW77" i="21"/>
  <c r="AT77" i="21"/>
  <c r="AQ77" i="21"/>
  <c r="AQ76" i="21"/>
  <c r="AM77" i="21"/>
  <c r="AN77" i="21" s="1"/>
  <c r="AL77" i="21"/>
  <c r="AL76" i="21"/>
  <c r="AK77" i="21"/>
  <c r="AK76" i="21"/>
  <c r="AH77" i="21"/>
  <c r="AE77" i="21"/>
  <c r="AE76" i="21"/>
  <c r="AW76" i="21"/>
  <c r="AV76" i="21"/>
  <c r="AU76" i="21"/>
  <c r="AS76" i="21"/>
  <c r="AR76" i="21"/>
  <c r="AP76" i="21"/>
  <c r="AO76" i="21"/>
  <c r="AJ76" i="21"/>
  <c r="AI76" i="21"/>
  <c r="AG76" i="21"/>
  <c r="AF76" i="21"/>
  <c r="AD76" i="21"/>
  <c r="AC76" i="21"/>
  <c r="AY75" i="21"/>
  <c r="AX75" i="21"/>
  <c r="AZ75" i="21"/>
  <c r="AW75" i="21"/>
  <c r="AT75" i="21"/>
  <c r="AQ75" i="21"/>
  <c r="AM75" i="21"/>
  <c r="AN75" i="21" s="1"/>
  <c r="AL75" i="21"/>
  <c r="AK75" i="21"/>
  <c r="AH75" i="21"/>
  <c r="AE75" i="21"/>
  <c r="AY74" i="21"/>
  <c r="AZ74" i="21" s="1"/>
  <c r="AX74" i="21"/>
  <c r="AW74" i="21"/>
  <c r="AT74" i="21"/>
  <c r="AQ74" i="21"/>
  <c r="AM74" i="21"/>
  <c r="AL74" i="21"/>
  <c r="AN74" i="21"/>
  <c r="AK74" i="21"/>
  <c r="AH74" i="21"/>
  <c r="AE74" i="21"/>
  <c r="AY73" i="21"/>
  <c r="AX73" i="21"/>
  <c r="AZ73" i="21"/>
  <c r="AW73" i="21"/>
  <c r="AT73" i="21"/>
  <c r="AQ73" i="21"/>
  <c r="AM73" i="21"/>
  <c r="AL73" i="21"/>
  <c r="AN73" i="21"/>
  <c r="AK73" i="21"/>
  <c r="AH73" i="21"/>
  <c r="AH71" i="21"/>
  <c r="AE73" i="21"/>
  <c r="AE71" i="21"/>
  <c r="AY72" i="21"/>
  <c r="AY71" i="21"/>
  <c r="AX72" i="21"/>
  <c r="AZ72" i="21" s="1"/>
  <c r="AZ71" i="21"/>
  <c r="AW72" i="21"/>
  <c r="AW71" i="21"/>
  <c r="AT72" i="21"/>
  <c r="AQ72" i="21"/>
  <c r="AQ71" i="21"/>
  <c r="AM72" i="21"/>
  <c r="AL72" i="21"/>
  <c r="BA72" i="21" s="1"/>
  <c r="AL71" i="21"/>
  <c r="AK72" i="21"/>
  <c r="AK71" i="21"/>
  <c r="AH72" i="21"/>
  <c r="AE72" i="21"/>
  <c r="AV71" i="21"/>
  <c r="AU71" i="21"/>
  <c r="AT71" i="21"/>
  <c r="AS71" i="21"/>
  <c r="AR71" i="21"/>
  <c r="AP71" i="21"/>
  <c r="AO71" i="21"/>
  <c r="AJ71" i="21"/>
  <c r="AI71" i="21"/>
  <c r="AG71" i="21"/>
  <c r="AF71" i="21"/>
  <c r="AD71" i="21"/>
  <c r="AC71" i="21"/>
  <c r="AY70" i="21"/>
  <c r="AZ70" i="21"/>
  <c r="AX70" i="21"/>
  <c r="AW70" i="21"/>
  <c r="AT70" i="21"/>
  <c r="AT68" i="21"/>
  <c r="AQ70" i="21"/>
  <c r="AM70" i="21"/>
  <c r="AL70" i="21"/>
  <c r="AK70" i="21"/>
  <c r="AH70" i="21"/>
  <c r="AH68" i="21"/>
  <c r="AE70" i="21"/>
  <c r="AY69" i="21"/>
  <c r="AX69" i="21"/>
  <c r="AZ69" i="21"/>
  <c r="AW69" i="21"/>
  <c r="AT69" i="21"/>
  <c r="AQ69" i="21"/>
  <c r="AQ68" i="21"/>
  <c r="AM69" i="21"/>
  <c r="AL69" i="21"/>
  <c r="AN69" i="21" s="1"/>
  <c r="AK69" i="21"/>
  <c r="AK68" i="21"/>
  <c r="AH69" i="21"/>
  <c r="AE69" i="21"/>
  <c r="AE68" i="21"/>
  <c r="AW68" i="21"/>
  <c r="AV68" i="21"/>
  <c r="AU68" i="21"/>
  <c r="AS68" i="21"/>
  <c r="AR68" i="21"/>
  <c r="AP68" i="21"/>
  <c r="AO68" i="21"/>
  <c r="AJ68" i="21"/>
  <c r="AI68" i="21"/>
  <c r="AG68" i="21"/>
  <c r="AF68" i="21"/>
  <c r="AD68" i="21"/>
  <c r="AC68" i="21"/>
  <c r="AY67" i="21"/>
  <c r="BB67" i="21" s="1"/>
  <c r="AX67" i="21"/>
  <c r="AW67" i="21"/>
  <c r="AT67" i="21"/>
  <c r="AT65" i="21"/>
  <c r="AQ67" i="21"/>
  <c r="AM67" i="21"/>
  <c r="AL67" i="21"/>
  <c r="AN67" i="21" s="1"/>
  <c r="AK67" i="21"/>
  <c r="AK65" i="21"/>
  <c r="AH67" i="21"/>
  <c r="AE67" i="21"/>
  <c r="AE65" i="21"/>
  <c r="AY66" i="21"/>
  <c r="AY65" i="21"/>
  <c r="AX66" i="21"/>
  <c r="AW66" i="21"/>
  <c r="AW65" i="21"/>
  <c r="AT66" i="21"/>
  <c r="AQ66" i="21"/>
  <c r="AQ65" i="21"/>
  <c r="AM66" i="21"/>
  <c r="AL66" i="21"/>
  <c r="AL65" i="21"/>
  <c r="AK66" i="21"/>
  <c r="AH66" i="21"/>
  <c r="AE66" i="21"/>
  <c r="AV65" i="21"/>
  <c r="AU65" i="21"/>
  <c r="AS65" i="21"/>
  <c r="AR65" i="21"/>
  <c r="AP65" i="21"/>
  <c r="AO65" i="21"/>
  <c r="AJ65" i="21"/>
  <c r="AI65" i="21"/>
  <c r="AG65" i="21"/>
  <c r="AF65" i="21"/>
  <c r="AD65" i="21"/>
  <c r="AC65" i="21"/>
  <c r="AY64" i="21"/>
  <c r="AX64" i="21"/>
  <c r="AW64" i="21"/>
  <c r="AT64" i="21"/>
  <c r="AQ64" i="21"/>
  <c r="AM64" i="21"/>
  <c r="AL64" i="21"/>
  <c r="AN64" i="21" s="1"/>
  <c r="AK64" i="21"/>
  <c r="AH64" i="21"/>
  <c r="AE64" i="21"/>
  <c r="AY63" i="21"/>
  <c r="AX63" i="21"/>
  <c r="AW63" i="21"/>
  <c r="AT63" i="21"/>
  <c r="AQ63" i="21"/>
  <c r="AM63" i="21"/>
  <c r="AL63" i="21"/>
  <c r="AK63" i="21"/>
  <c r="AH63" i="21"/>
  <c r="AE63" i="21"/>
  <c r="AY62" i="21"/>
  <c r="AX62" i="21"/>
  <c r="AW62" i="21"/>
  <c r="AT62" i="21"/>
  <c r="AQ62" i="21"/>
  <c r="AM62" i="21"/>
  <c r="AL62" i="21"/>
  <c r="AK62" i="21"/>
  <c r="AH62" i="21"/>
  <c r="AE62" i="21"/>
  <c r="AE60" i="21"/>
  <c r="AY61" i="21"/>
  <c r="AY60" i="21"/>
  <c r="AX61" i="21"/>
  <c r="AW61" i="21"/>
  <c r="AW60" i="21"/>
  <c r="AT61" i="21"/>
  <c r="AQ61" i="21"/>
  <c r="AM61" i="21"/>
  <c r="AM60" i="21"/>
  <c r="AL61" i="21"/>
  <c r="AN61" i="21" s="1"/>
  <c r="AK61" i="21"/>
  <c r="AH61" i="21"/>
  <c r="AH60" i="21"/>
  <c r="AE61" i="21"/>
  <c r="AV60" i="21"/>
  <c r="AU60" i="21"/>
  <c r="AT60" i="21"/>
  <c r="AS60" i="21"/>
  <c r="AR60" i="21"/>
  <c r="AP60" i="21"/>
  <c r="AO60" i="21"/>
  <c r="AJ60" i="21"/>
  <c r="AI60" i="21"/>
  <c r="AG60" i="21"/>
  <c r="AF60" i="21"/>
  <c r="AD60" i="21"/>
  <c r="AC60" i="21"/>
  <c r="AY59" i="21"/>
  <c r="AZ59" i="21" s="1"/>
  <c r="AX59" i="21"/>
  <c r="AZ57" i="21"/>
  <c r="AW59" i="21"/>
  <c r="AT59" i="21"/>
  <c r="AQ59" i="21"/>
  <c r="AM59" i="21"/>
  <c r="BB59" i="21" s="1"/>
  <c r="AL59" i="21"/>
  <c r="AN59" i="21"/>
  <c r="AK59" i="21"/>
  <c r="AH59" i="21"/>
  <c r="AE59" i="21"/>
  <c r="AE57" i="21"/>
  <c r="AY58" i="21"/>
  <c r="AX58" i="21"/>
  <c r="AZ58" i="21" s="1"/>
  <c r="AW58" i="21"/>
  <c r="AW57" i="21"/>
  <c r="AT58" i="21"/>
  <c r="AT57" i="21"/>
  <c r="AQ58" i="21"/>
  <c r="AM58" i="21"/>
  <c r="AN57" i="21"/>
  <c r="AL58" i="21"/>
  <c r="AN58" i="21" s="1"/>
  <c r="AK58" i="21"/>
  <c r="AH58" i="21"/>
  <c r="AH57" i="21"/>
  <c r="AE58" i="21"/>
  <c r="AY57" i="21"/>
  <c r="AV57" i="21"/>
  <c r="AU57" i="21"/>
  <c r="AS57" i="21"/>
  <c r="AR57" i="21"/>
  <c r="AP57" i="21"/>
  <c r="AO57" i="21"/>
  <c r="AJ57" i="21"/>
  <c r="AI57" i="21"/>
  <c r="AG57" i="21"/>
  <c r="AF57" i="21"/>
  <c r="AD57" i="21"/>
  <c r="AC57" i="21"/>
  <c r="AY56" i="21"/>
  <c r="AX56" i="21"/>
  <c r="AZ56" i="21"/>
  <c r="AW56" i="21"/>
  <c r="AT56" i="21"/>
  <c r="AQ56" i="21"/>
  <c r="AQ52" i="21"/>
  <c r="AM56" i="21"/>
  <c r="AL56" i="21"/>
  <c r="AN56" i="21"/>
  <c r="AK56" i="21"/>
  <c r="AH56" i="21"/>
  <c r="AE56" i="21"/>
  <c r="AY55" i="21"/>
  <c r="AX55" i="21"/>
  <c r="AZ55" i="21"/>
  <c r="AW55" i="21"/>
  <c r="AT55" i="21"/>
  <c r="AQ55" i="21"/>
  <c r="AM55" i="21"/>
  <c r="AM52" i="21"/>
  <c r="AL55" i="21"/>
  <c r="AK55" i="21"/>
  <c r="AH55" i="21"/>
  <c r="AE55" i="21"/>
  <c r="AY54" i="21"/>
  <c r="AX54" i="21"/>
  <c r="AZ54" i="21"/>
  <c r="AW54" i="21"/>
  <c r="AT54" i="21"/>
  <c r="AQ54" i="21"/>
  <c r="AM54" i="21"/>
  <c r="AL54" i="21"/>
  <c r="AN54" i="21" s="1"/>
  <c r="AK54" i="21"/>
  <c r="AH54" i="21"/>
  <c r="AE54" i="21"/>
  <c r="AE52" i="21"/>
  <c r="AY53" i="21"/>
  <c r="AY52" i="21"/>
  <c r="AX53" i="21"/>
  <c r="AW53" i="21"/>
  <c r="AW52" i="21"/>
  <c r="AT53" i="21"/>
  <c r="AT52" i="21"/>
  <c r="AQ53" i="21"/>
  <c r="AM53" i="21"/>
  <c r="AL53" i="21"/>
  <c r="AN53" i="21"/>
  <c r="AN52" i="21"/>
  <c r="AK53" i="21"/>
  <c r="AH53" i="21"/>
  <c r="AH52" i="21"/>
  <c r="AE53" i="21"/>
  <c r="AV52" i="21"/>
  <c r="AU52" i="21"/>
  <c r="AS52" i="21"/>
  <c r="AR52" i="21"/>
  <c r="AP52" i="21"/>
  <c r="AO52" i="21"/>
  <c r="AJ52" i="21"/>
  <c r="AI52" i="21"/>
  <c r="AG52" i="21"/>
  <c r="AF52" i="21"/>
  <c r="AD52" i="21"/>
  <c r="AC52" i="21"/>
  <c r="AY51" i="21"/>
  <c r="AX51" i="21"/>
  <c r="AW51" i="21"/>
  <c r="AT51" i="21"/>
  <c r="AQ51" i="21"/>
  <c r="AM51" i="21"/>
  <c r="AL51" i="21"/>
  <c r="AK51" i="21"/>
  <c r="AH51" i="21"/>
  <c r="AE51" i="21"/>
  <c r="AY50" i="21"/>
  <c r="AX50" i="21"/>
  <c r="AZ50" i="21" s="1"/>
  <c r="AW50" i="21"/>
  <c r="AT50" i="21"/>
  <c r="AQ50" i="21"/>
  <c r="AM50" i="21"/>
  <c r="AL50" i="21"/>
  <c r="AN50" i="21" s="1"/>
  <c r="AK50" i="21"/>
  <c r="AH50" i="21"/>
  <c r="AE50" i="21"/>
  <c r="AY49" i="21"/>
  <c r="AY48" i="21" s="1"/>
  <c r="AY46" i="21" s="1"/>
  <c r="AY44" i="21" s="1"/>
  <c r="AX49" i="21"/>
  <c r="AX48" i="21" s="1"/>
  <c r="AX46" i="21" s="1"/>
  <c r="AX44" i="21" s="1"/>
  <c r="AW49" i="21"/>
  <c r="AW48" i="21"/>
  <c r="AW46" i="21" s="1"/>
  <c r="AW44" i="21" s="1"/>
  <c r="AT49" i="21"/>
  <c r="AT48" i="21"/>
  <c r="AT46" i="21" s="1"/>
  <c r="AQ49" i="21"/>
  <c r="AQ48" i="21" s="1"/>
  <c r="AQ46" i="21" s="1"/>
  <c r="AM49" i="21"/>
  <c r="AM48" i="21" s="1"/>
  <c r="AM46" i="21" s="1"/>
  <c r="AM44" i="21" s="1"/>
  <c r="AL49" i="21"/>
  <c r="AL48" i="21" s="1"/>
  <c r="AL46" i="21" s="1"/>
  <c r="AL44" i="21" s="1"/>
  <c r="AK49" i="21"/>
  <c r="AK48" i="21"/>
  <c r="AK46" i="21"/>
  <c r="AK44" i="21" s="1"/>
  <c r="AH49" i="21"/>
  <c r="AH48" i="21"/>
  <c r="AH46" i="21" s="1"/>
  <c r="AH44" i="21" s="1"/>
  <c r="AE49" i="21"/>
  <c r="AE48" i="21" s="1"/>
  <c r="AE46" i="21" s="1"/>
  <c r="AE44" i="21" s="1"/>
  <c r="AV48" i="21"/>
  <c r="AV46" i="21" s="1"/>
  <c r="AV44" i="21" s="1"/>
  <c r="AU48" i="21"/>
  <c r="AU46" i="21"/>
  <c r="AU44" i="21"/>
  <c r="AS48" i="21"/>
  <c r="AR48" i="21"/>
  <c r="AR46" i="21"/>
  <c r="AR44" i="21" s="1"/>
  <c r="AP48" i="21"/>
  <c r="AP46" i="21" s="1"/>
  <c r="AP44" i="21" s="1"/>
  <c r="AO48" i="21"/>
  <c r="AO46" i="21"/>
  <c r="AO44" i="21"/>
  <c r="AO83" i="21" s="1"/>
  <c r="AO84" i="21" s="1"/>
  <c r="AJ48" i="21"/>
  <c r="AJ46" i="21"/>
  <c r="AJ44" i="21"/>
  <c r="AI48" i="21"/>
  <c r="AI46" i="21" s="1"/>
  <c r="AI44" i="21" s="1"/>
  <c r="AG48" i="21"/>
  <c r="AG46" i="21" s="1"/>
  <c r="AF48" i="21"/>
  <c r="AD48" i="21"/>
  <c r="AD46" i="21"/>
  <c r="AD44" i="21" s="1"/>
  <c r="AC48" i="21"/>
  <c r="AC46" i="21" s="1"/>
  <c r="AC44" i="21" s="1"/>
  <c r="AY42" i="21"/>
  <c r="AX42" i="21"/>
  <c r="AZ42" i="21"/>
  <c r="AW42" i="21"/>
  <c r="AT42" i="21"/>
  <c r="AQ42" i="21"/>
  <c r="AM42" i="21"/>
  <c r="AL42" i="21"/>
  <c r="AK42" i="21"/>
  <c r="AH42" i="21"/>
  <c r="AE42" i="21"/>
  <c r="AY41" i="21"/>
  <c r="AX41" i="21"/>
  <c r="AW41" i="21"/>
  <c r="AT41" i="21"/>
  <c r="AQ41" i="21"/>
  <c r="AM41" i="21"/>
  <c r="AL41" i="21"/>
  <c r="AK41" i="21"/>
  <c r="AH41" i="21"/>
  <c r="AE41" i="21"/>
  <c r="AY40" i="21"/>
  <c r="BB40" i="21" s="1"/>
  <c r="BB38" i="21" s="1"/>
  <c r="AX40" i="21"/>
  <c r="AX38" i="21" s="1"/>
  <c r="AX22" i="21" s="1"/>
  <c r="AX20" i="21" s="1"/>
  <c r="AW40" i="21"/>
  <c r="AW38" i="21" s="1"/>
  <c r="AT40" i="21"/>
  <c r="AT38" i="21"/>
  <c r="AQ40" i="21"/>
  <c r="AQ38" i="21"/>
  <c r="AM40" i="21"/>
  <c r="AM38" i="21"/>
  <c r="AL40" i="21"/>
  <c r="AL38" i="21" s="1"/>
  <c r="AK40" i="21"/>
  <c r="AK38" i="21"/>
  <c r="AH40" i="21"/>
  <c r="AH38" i="21"/>
  <c r="AE40" i="21"/>
  <c r="AE38" i="21" s="1"/>
  <c r="AY39" i="21"/>
  <c r="AX39" i="21"/>
  <c r="AZ39" i="21" s="1"/>
  <c r="AW39" i="21"/>
  <c r="AT39" i="21"/>
  <c r="AQ39" i="21"/>
  <c r="AM39" i="21"/>
  <c r="AN39" i="21" s="1"/>
  <c r="AL39" i="21"/>
  <c r="AK39" i="21"/>
  <c r="AH39" i="21"/>
  <c r="AE39" i="21"/>
  <c r="AV38" i="21"/>
  <c r="AU38" i="21"/>
  <c r="AS38" i="21"/>
  <c r="AR38" i="21"/>
  <c r="AP38" i="21"/>
  <c r="AO38" i="21"/>
  <c r="AO22" i="21" s="1"/>
  <c r="AJ38" i="21"/>
  <c r="AI38" i="21"/>
  <c r="AG38" i="21"/>
  <c r="AF38" i="21"/>
  <c r="AF22" i="21" s="1"/>
  <c r="AF20" i="21" s="1"/>
  <c r="AD38" i="21"/>
  <c r="AC38" i="21"/>
  <c r="AY37" i="21"/>
  <c r="AX37" i="21"/>
  <c r="AW37" i="21"/>
  <c r="AT37" i="21"/>
  <c r="AQ37" i="21"/>
  <c r="AM37" i="21"/>
  <c r="AL37" i="21"/>
  <c r="AN37" i="21" s="1"/>
  <c r="AK37" i="21"/>
  <c r="AH37" i="21"/>
  <c r="AE37" i="21"/>
  <c r="AY36" i="21"/>
  <c r="AX36" i="21"/>
  <c r="AZ36" i="21" s="1"/>
  <c r="AW36" i="21"/>
  <c r="AT36" i="21"/>
  <c r="AQ36" i="21"/>
  <c r="AM36" i="21"/>
  <c r="AL36" i="21"/>
  <c r="AN36" i="21" s="1"/>
  <c r="AK36" i="21"/>
  <c r="AH36" i="21"/>
  <c r="AE36" i="21"/>
  <c r="AY35" i="21"/>
  <c r="AX35" i="21"/>
  <c r="AZ35" i="21" s="1"/>
  <c r="AW35" i="21"/>
  <c r="AT35" i="21"/>
  <c r="AQ35" i="21"/>
  <c r="AM35" i="21"/>
  <c r="AM32" i="21"/>
  <c r="AL35" i="21"/>
  <c r="AL32" i="21"/>
  <c r="AK35" i="21"/>
  <c r="AH35" i="21"/>
  <c r="AH32" i="21"/>
  <c r="AE35" i="21"/>
  <c r="AY34" i="21"/>
  <c r="AX34" i="21"/>
  <c r="AZ34" i="21"/>
  <c r="AZ32" i="21"/>
  <c r="AW34" i="21"/>
  <c r="AT34" i="21"/>
  <c r="AQ34" i="21"/>
  <c r="AQ32" i="21"/>
  <c r="AM34" i="21"/>
  <c r="AL34" i="21"/>
  <c r="AN34" i="21"/>
  <c r="AN32" i="21"/>
  <c r="AK34" i="21"/>
  <c r="AH34" i="21"/>
  <c r="AE34" i="21"/>
  <c r="AY33" i="21"/>
  <c r="AX33" i="21"/>
  <c r="BA33" i="21" s="1"/>
  <c r="AX32" i="21"/>
  <c r="AW33" i="21"/>
  <c r="AW32" i="21"/>
  <c r="AT33" i="21"/>
  <c r="AQ33" i="21"/>
  <c r="AM33" i="21"/>
  <c r="AN33" i="21" s="1"/>
  <c r="AL33" i="21"/>
  <c r="AK33" i="21"/>
  <c r="AK32" i="21"/>
  <c r="AH33" i="21"/>
  <c r="AE33" i="21"/>
  <c r="AE32" i="21"/>
  <c r="AY32" i="21"/>
  <c r="AV32" i="21"/>
  <c r="AV23" i="21"/>
  <c r="AV22" i="21" s="1"/>
  <c r="AV20" i="21" s="1"/>
  <c r="AU32" i="21"/>
  <c r="AU23" i="21"/>
  <c r="AU22" i="21"/>
  <c r="AU20" i="21" s="1"/>
  <c r="AU83" i="21" s="1"/>
  <c r="AU84" i="21" s="1"/>
  <c r="AS32" i="21"/>
  <c r="AS23" i="21"/>
  <c r="AS22" i="21" s="1"/>
  <c r="AS20" i="21" s="1"/>
  <c r="AR32" i="21"/>
  <c r="AR23" i="21"/>
  <c r="AP32" i="21"/>
  <c r="AP23" i="21"/>
  <c r="AP22" i="21" s="1"/>
  <c r="AP20" i="21" s="1"/>
  <c r="AO32" i="21"/>
  <c r="AO23" i="21"/>
  <c r="AO20" i="21"/>
  <c r="AJ32" i="21"/>
  <c r="AJ23" i="21"/>
  <c r="AJ22" i="21"/>
  <c r="AJ20" i="21"/>
  <c r="AI32" i="21"/>
  <c r="AI23" i="21"/>
  <c r="AI22" i="21" s="1"/>
  <c r="AI20" i="21" s="1"/>
  <c r="AI83" i="21" s="1"/>
  <c r="AI84" i="21" s="1"/>
  <c r="AG32" i="21"/>
  <c r="AG23" i="21"/>
  <c r="AG22" i="21" s="1"/>
  <c r="AG20" i="21" s="1"/>
  <c r="AF32" i="21"/>
  <c r="AF23" i="21"/>
  <c r="AD32" i="21"/>
  <c r="AD23" i="21"/>
  <c r="AC32" i="21"/>
  <c r="AY31" i="21"/>
  <c r="AX31" i="21"/>
  <c r="AZ31" i="21"/>
  <c r="AW31" i="21"/>
  <c r="AT31" i="21"/>
  <c r="AQ31" i="21"/>
  <c r="AM31" i="21"/>
  <c r="BB31" i="21"/>
  <c r="AL31" i="21"/>
  <c r="AK31" i="21"/>
  <c r="AH31" i="21"/>
  <c r="AE31" i="21"/>
  <c r="AY30" i="21"/>
  <c r="AX30" i="21"/>
  <c r="AW30" i="21"/>
  <c r="AT30" i="21"/>
  <c r="AQ30" i="21"/>
  <c r="AM30" i="21"/>
  <c r="AL30" i="21"/>
  <c r="AK30" i="21"/>
  <c r="AH30" i="21"/>
  <c r="AE30" i="21"/>
  <c r="AY29" i="21"/>
  <c r="AX29" i="21"/>
  <c r="AZ29" i="21" s="1"/>
  <c r="BC29" i="21" s="1"/>
  <c r="AW29" i="21"/>
  <c r="AT29" i="21"/>
  <c r="AQ29" i="21"/>
  <c r="AM29" i="21"/>
  <c r="BB29" i="21" s="1"/>
  <c r="AL29" i="21"/>
  <c r="AN29" i="21"/>
  <c r="AK29" i="21"/>
  <c r="AH29" i="21"/>
  <c r="AE29" i="21"/>
  <c r="AY28" i="21"/>
  <c r="AX28" i="21"/>
  <c r="AW28" i="21"/>
  <c r="AT28" i="21"/>
  <c r="AQ28" i="21"/>
  <c r="AM28" i="21"/>
  <c r="AL28" i="21"/>
  <c r="AK28" i="21"/>
  <c r="AH28" i="21"/>
  <c r="AE28" i="21"/>
  <c r="AY27" i="21"/>
  <c r="AX27" i="21"/>
  <c r="AW27" i="21"/>
  <c r="AT27" i="21"/>
  <c r="AQ27" i="21"/>
  <c r="AM27" i="21"/>
  <c r="AL27" i="21"/>
  <c r="AN27" i="21" s="1"/>
  <c r="AK27" i="21"/>
  <c r="AH27" i="21"/>
  <c r="AE27" i="21"/>
  <c r="AY26" i="21"/>
  <c r="AZ26" i="21" s="1"/>
  <c r="AX26" i="21"/>
  <c r="AW26" i="21"/>
  <c r="AT26" i="21"/>
  <c r="AQ26" i="21"/>
  <c r="AM26" i="21"/>
  <c r="AL26" i="21"/>
  <c r="AK26" i="21"/>
  <c r="AH26" i="21"/>
  <c r="AE26" i="21"/>
  <c r="AY25" i="21"/>
  <c r="AZ25" i="21" s="1"/>
  <c r="AX25" i="21"/>
  <c r="AW25" i="21"/>
  <c r="AT25" i="21"/>
  <c r="AQ25" i="21"/>
  <c r="AM25" i="21"/>
  <c r="AL25" i="21"/>
  <c r="AN25" i="21"/>
  <c r="AK25" i="21"/>
  <c r="AH25" i="21"/>
  <c r="AE25" i="21"/>
  <c r="AY24" i="21"/>
  <c r="AX24" i="21"/>
  <c r="AX23" i="21"/>
  <c r="AW24" i="21"/>
  <c r="AT24" i="21"/>
  <c r="AT23" i="21" s="1"/>
  <c r="AT22" i="21" s="1"/>
  <c r="AT20" i="21" s="1"/>
  <c r="AQ24" i="21"/>
  <c r="AM24" i="21"/>
  <c r="AN24" i="21" s="1"/>
  <c r="AM23" i="21"/>
  <c r="AM22" i="21" s="1"/>
  <c r="AM20" i="21" s="1"/>
  <c r="AL24" i="21"/>
  <c r="AK24" i="21"/>
  <c r="AH24" i="21"/>
  <c r="AH23" i="21"/>
  <c r="AH22" i="21" s="1"/>
  <c r="AH20" i="21" s="1"/>
  <c r="AE24" i="21"/>
  <c r="AC23" i="21"/>
  <c r="AY18" i="21"/>
  <c r="AX18" i="21"/>
  <c r="AZ18" i="21"/>
  <c r="AW18" i="21"/>
  <c r="AT18" i="21"/>
  <c r="AQ18" i="21"/>
  <c r="AM18" i="21"/>
  <c r="AN18" i="21" s="1"/>
  <c r="AL18" i="21"/>
  <c r="AK18" i="21"/>
  <c r="AH18" i="21"/>
  <c r="AE18" i="21"/>
  <c r="AY17" i="21"/>
  <c r="AY14" i="21"/>
  <c r="AX17" i="21"/>
  <c r="AX14" i="21"/>
  <c r="AW17" i="21"/>
  <c r="AW14" i="21" s="1"/>
  <c r="AT17" i="21"/>
  <c r="AT14" i="21"/>
  <c r="AQ17" i="21"/>
  <c r="AQ14" i="21"/>
  <c r="AM17" i="21"/>
  <c r="AL17" i="21"/>
  <c r="AL14" i="21" s="1"/>
  <c r="AK17" i="21"/>
  <c r="AK14" i="21"/>
  <c r="AH17" i="21"/>
  <c r="AE17" i="21"/>
  <c r="AE14" i="21" s="1"/>
  <c r="AY16" i="21"/>
  <c r="AX16" i="21"/>
  <c r="AZ16" i="21"/>
  <c r="AW16" i="21"/>
  <c r="AT16" i="21"/>
  <c r="AQ16" i="21"/>
  <c r="AM16" i="21"/>
  <c r="AN16" i="21" s="1"/>
  <c r="AL16" i="21"/>
  <c r="AK16" i="21"/>
  <c r="AH16" i="21"/>
  <c r="AH14" i="21"/>
  <c r="AV14" i="21"/>
  <c r="AU14" i="21"/>
  <c r="AS14" i="21"/>
  <c r="AR14" i="21"/>
  <c r="AP14" i="21"/>
  <c r="AO14" i="21"/>
  <c r="AJ14" i="21"/>
  <c r="AI14" i="21"/>
  <c r="AG14" i="21"/>
  <c r="AF14" i="21"/>
  <c r="AF83" i="21" s="1"/>
  <c r="AF84" i="21" s="1"/>
  <c r="AD14" i="21"/>
  <c r="AC14" i="21"/>
  <c r="AA111" i="21"/>
  <c r="AB111" i="21" s="1"/>
  <c r="BC111" i="21" s="1"/>
  <c r="Z111" i="21"/>
  <c r="Y111" i="21"/>
  <c r="V111" i="21"/>
  <c r="AA110" i="21"/>
  <c r="Z110" i="21"/>
  <c r="AB110" i="21"/>
  <c r="Y110" i="21"/>
  <c r="V110" i="21"/>
  <c r="AA109" i="21"/>
  <c r="Z109" i="21"/>
  <c r="AB109" i="21"/>
  <c r="AB108" i="21"/>
  <c r="Y109" i="21"/>
  <c r="V109" i="21"/>
  <c r="V108" i="21"/>
  <c r="X108" i="21"/>
  <c r="W108" i="21"/>
  <c r="U108" i="21"/>
  <c r="T108" i="21"/>
  <c r="AA107" i="21"/>
  <c r="Z107" i="21"/>
  <c r="Y107" i="21"/>
  <c r="V107" i="21"/>
  <c r="AA106" i="21"/>
  <c r="Z106" i="21"/>
  <c r="Y106" i="21"/>
  <c r="V106" i="21"/>
  <c r="AA105" i="21"/>
  <c r="AA104" i="21"/>
  <c r="Z105" i="21"/>
  <c r="Y105" i="21"/>
  <c r="Y104" i="21"/>
  <c r="V105" i="21"/>
  <c r="V104" i="21"/>
  <c r="X104" i="21"/>
  <c r="W104" i="21"/>
  <c r="U104" i="21"/>
  <c r="T104" i="21"/>
  <c r="AA103" i="21"/>
  <c r="Z103" i="21"/>
  <c r="BA103" i="21" s="1"/>
  <c r="Z101" i="21"/>
  <c r="Y103" i="21"/>
  <c r="V103" i="21"/>
  <c r="AA102" i="21"/>
  <c r="AA101" i="21"/>
  <c r="Z102" i="21"/>
  <c r="Y102" i="21"/>
  <c r="Y101" i="21"/>
  <c r="V102" i="21"/>
  <c r="V101" i="21"/>
  <c r="X101" i="21"/>
  <c r="W101" i="21"/>
  <c r="W85" i="21"/>
  <c r="U101" i="21"/>
  <c r="T101" i="21"/>
  <c r="AA100" i="21"/>
  <c r="Z100" i="21"/>
  <c r="AB100" i="21" s="1"/>
  <c r="Y100" i="21"/>
  <c r="V100" i="21"/>
  <c r="AA99" i="21"/>
  <c r="AB99" i="21" s="1"/>
  <c r="Z99" i="21"/>
  <c r="Y99" i="21"/>
  <c r="V99" i="21"/>
  <c r="AA98" i="21"/>
  <c r="Z98" i="21"/>
  <c r="AB98" i="21" s="1"/>
  <c r="Y98" i="21"/>
  <c r="V98" i="21"/>
  <c r="AA97" i="21"/>
  <c r="Z97" i="21"/>
  <c r="Y97" i="21"/>
  <c r="V97" i="21"/>
  <c r="AA96" i="21"/>
  <c r="Z96" i="21"/>
  <c r="BA96" i="21" s="1"/>
  <c r="Y96" i="21"/>
  <c r="V96" i="21"/>
  <c r="AA95" i="21"/>
  <c r="BB95" i="21" s="1"/>
  <c r="Z95" i="21"/>
  <c r="Y95" i="21"/>
  <c r="V95" i="21"/>
  <c r="AA94" i="21"/>
  <c r="Z94" i="21"/>
  <c r="Y94" i="21"/>
  <c r="V94" i="21"/>
  <c r="AA93" i="21"/>
  <c r="AB93" i="21" s="1"/>
  <c r="Z93" i="21"/>
  <c r="Y93" i="21"/>
  <c r="V93" i="21"/>
  <c r="AA92" i="21"/>
  <c r="Z92" i="21"/>
  <c r="AB92" i="21"/>
  <c r="Y92" i="21"/>
  <c r="V92" i="21"/>
  <c r="AA91" i="21"/>
  <c r="Z91" i="21"/>
  <c r="AB91" i="21" s="1"/>
  <c r="Z90" i="21"/>
  <c r="Z85" i="21"/>
  <c r="Y91" i="21"/>
  <c r="Y90" i="21"/>
  <c r="Y85" i="21"/>
  <c r="V91" i="21"/>
  <c r="V90" i="21"/>
  <c r="X90" i="21"/>
  <c r="W90" i="21"/>
  <c r="U90" i="21"/>
  <c r="T90" i="21"/>
  <c r="AA89" i="21"/>
  <c r="Z89" i="21"/>
  <c r="AB89" i="21" s="1"/>
  <c r="Y89" i="21"/>
  <c r="V89" i="21"/>
  <c r="AA88" i="21"/>
  <c r="Z88" i="21"/>
  <c r="BA88" i="21" s="1"/>
  <c r="Y88" i="21"/>
  <c r="Y87" i="21"/>
  <c r="V88" i="21"/>
  <c r="V87" i="21"/>
  <c r="V85" i="21"/>
  <c r="X87" i="21"/>
  <c r="X85" i="21"/>
  <c r="W87" i="21"/>
  <c r="U87" i="21"/>
  <c r="U85" i="21"/>
  <c r="T87" i="21"/>
  <c r="AA81" i="21"/>
  <c r="Z81" i="21"/>
  <c r="Y81" i="21"/>
  <c r="V81" i="21"/>
  <c r="AA79" i="21"/>
  <c r="Z79" i="21"/>
  <c r="BA79" i="21" s="1"/>
  <c r="Y79" i="21"/>
  <c r="V79" i="21"/>
  <c r="AA78" i="21"/>
  <c r="Z78" i="21"/>
  <c r="BA78" i="21" s="1"/>
  <c r="Y78" i="21"/>
  <c r="V78" i="21"/>
  <c r="AA77" i="21"/>
  <c r="BB77" i="21" s="1"/>
  <c r="Z77" i="21"/>
  <c r="AB77" i="21" s="1"/>
  <c r="Z76" i="21"/>
  <c r="Y77" i="21"/>
  <c r="Y76" i="21"/>
  <c r="V77" i="21"/>
  <c r="V76" i="21"/>
  <c r="X76" i="21"/>
  <c r="W76" i="21"/>
  <c r="U76" i="21"/>
  <c r="T76" i="21"/>
  <c r="AA75" i="21"/>
  <c r="Z75" i="21"/>
  <c r="AB75" i="21" s="1"/>
  <c r="Y75" i="21"/>
  <c r="V75" i="21"/>
  <c r="AA74" i="21"/>
  <c r="Z74" i="21"/>
  <c r="AB74" i="21"/>
  <c r="Y74" i="21"/>
  <c r="V74" i="21"/>
  <c r="AA73" i="21"/>
  <c r="Z73" i="21"/>
  <c r="Y73" i="21"/>
  <c r="Y71" i="21"/>
  <c r="V73" i="21"/>
  <c r="V71" i="21"/>
  <c r="AA72" i="21"/>
  <c r="Z72" i="21"/>
  <c r="AB72" i="21"/>
  <c r="AB71" i="21"/>
  <c r="Z71" i="21"/>
  <c r="Y72" i="21"/>
  <c r="V72" i="21"/>
  <c r="X71" i="21"/>
  <c r="W71" i="21"/>
  <c r="U71" i="21"/>
  <c r="T71" i="21"/>
  <c r="AA70" i="21"/>
  <c r="BB70" i="21" s="1"/>
  <c r="Z70" i="21"/>
  <c r="AB70" i="21" s="1"/>
  <c r="BC70" i="21" s="1"/>
  <c r="Y70" i="21"/>
  <c r="V70" i="21"/>
  <c r="AA69" i="21"/>
  <c r="Z69" i="21"/>
  <c r="Y69" i="21"/>
  <c r="Y68" i="21"/>
  <c r="V69" i="21"/>
  <c r="V68" i="21"/>
  <c r="X68" i="21"/>
  <c r="W68" i="21"/>
  <c r="U68" i="21"/>
  <c r="T68" i="21"/>
  <c r="AA67" i="21"/>
  <c r="AB67" i="21"/>
  <c r="Z67" i="21"/>
  <c r="Y67" i="21"/>
  <c r="V67" i="21"/>
  <c r="AA66" i="21"/>
  <c r="Z66" i="21"/>
  <c r="AB66" i="21" s="1"/>
  <c r="Z65" i="21"/>
  <c r="Y66" i="21"/>
  <c r="Y65" i="21"/>
  <c r="V66" i="21"/>
  <c r="V65" i="21"/>
  <c r="X65" i="21"/>
  <c r="W65" i="21"/>
  <c r="U65" i="21"/>
  <c r="T65" i="21"/>
  <c r="AA64" i="21"/>
  <c r="Z64" i="21"/>
  <c r="Z60" i="21"/>
  <c r="Y64" i="21"/>
  <c r="V64" i="21"/>
  <c r="AA63" i="21"/>
  <c r="Z63" i="21"/>
  <c r="Y63" i="21"/>
  <c r="V63" i="21"/>
  <c r="AA62" i="21"/>
  <c r="AA60" i="21"/>
  <c r="Z62" i="21"/>
  <c r="AB62" i="21" s="1"/>
  <c r="Y62" i="21"/>
  <c r="V62" i="21"/>
  <c r="AA61" i="21"/>
  <c r="Z61" i="21"/>
  <c r="AB61" i="21" s="1"/>
  <c r="Y61" i="21"/>
  <c r="Y60" i="21"/>
  <c r="V61" i="21"/>
  <c r="X60" i="21"/>
  <c r="W60" i="21"/>
  <c r="U60" i="21"/>
  <c r="T60" i="21"/>
  <c r="AA59" i="21"/>
  <c r="AA57" i="21"/>
  <c r="Z59" i="21"/>
  <c r="AB59" i="21" s="1"/>
  <c r="BC59" i="21" s="1"/>
  <c r="AB57" i="21"/>
  <c r="Y59" i="21"/>
  <c r="V59" i="21"/>
  <c r="AA58" i="21"/>
  <c r="BB58" i="21" s="1"/>
  <c r="Z58" i="21"/>
  <c r="AB58" i="21"/>
  <c r="Y58" i="21"/>
  <c r="Y57" i="21"/>
  <c r="V58" i="21"/>
  <c r="X57" i="21"/>
  <c r="W57" i="21"/>
  <c r="U57" i="21"/>
  <c r="T57" i="21"/>
  <c r="AA56" i="21"/>
  <c r="Z56" i="21"/>
  <c r="Y56" i="21"/>
  <c r="V56" i="21"/>
  <c r="AA55" i="21"/>
  <c r="AA52" i="21"/>
  <c r="Z55" i="21"/>
  <c r="Y55" i="21"/>
  <c r="Y52" i="21"/>
  <c r="V55" i="21"/>
  <c r="V52" i="21"/>
  <c r="AA54" i="21"/>
  <c r="BB54" i="21"/>
  <c r="Z54" i="21"/>
  <c r="Y54" i="21"/>
  <c r="V54" i="21"/>
  <c r="AA53" i="21"/>
  <c r="Z53" i="21"/>
  <c r="Z52" i="21"/>
  <c r="Y53" i="21"/>
  <c r="V53" i="21"/>
  <c r="X52" i="21"/>
  <c r="W52" i="21"/>
  <c r="U52" i="21"/>
  <c r="T52" i="21"/>
  <c r="AA51" i="21"/>
  <c r="Z51" i="21"/>
  <c r="AB51" i="21" s="1"/>
  <c r="Y51" i="21"/>
  <c r="V51" i="21"/>
  <c r="AA50" i="21"/>
  <c r="Z50" i="21"/>
  <c r="BA50" i="21" s="1"/>
  <c r="Y50" i="21"/>
  <c r="V50" i="21"/>
  <c r="AA49" i="21"/>
  <c r="Z49" i="21"/>
  <c r="Y49" i="21"/>
  <c r="Y48" i="21" s="1"/>
  <c r="Y46" i="21" s="1"/>
  <c r="Y44" i="21" s="1"/>
  <c r="V49" i="21"/>
  <c r="V48" i="21"/>
  <c r="V46" i="21"/>
  <c r="V44" i="21" s="1"/>
  <c r="X48" i="21"/>
  <c r="X46" i="21" s="1"/>
  <c r="X44" i="21" s="1"/>
  <c r="W48" i="21"/>
  <c r="W46" i="21" s="1"/>
  <c r="W44" i="21" s="1"/>
  <c r="U48" i="21"/>
  <c r="U46" i="21" s="1"/>
  <c r="U44" i="21" s="1"/>
  <c r="T48" i="21"/>
  <c r="AA42" i="21"/>
  <c r="Z42" i="21"/>
  <c r="AB42" i="21" s="1"/>
  <c r="BC42" i="21" s="1"/>
  <c r="Y42" i="21"/>
  <c r="V42" i="21"/>
  <c r="AA41" i="21"/>
  <c r="Z41" i="21"/>
  <c r="Y41" i="21"/>
  <c r="V41" i="21"/>
  <c r="AA40" i="21"/>
  <c r="Z40" i="21"/>
  <c r="Z38" i="21" s="1"/>
  <c r="AB40" i="21"/>
  <c r="AB38" i="21" s="1"/>
  <c r="Y40" i="21"/>
  <c r="V40" i="21"/>
  <c r="V38" i="21"/>
  <c r="AA39" i="21"/>
  <c r="Z39" i="21"/>
  <c r="AB39" i="21" s="1"/>
  <c r="Y39" i="21"/>
  <c r="Y38" i="21"/>
  <c r="V39" i="21"/>
  <c r="X38" i="21"/>
  <c r="W38" i="21"/>
  <c r="U38" i="21"/>
  <c r="T38" i="21"/>
  <c r="AA37" i="21"/>
  <c r="Z37" i="21"/>
  <c r="Y37" i="21"/>
  <c r="V37" i="21"/>
  <c r="AA36" i="21"/>
  <c r="Z36" i="21"/>
  <c r="AB36" i="21" s="1"/>
  <c r="Y36" i="21"/>
  <c r="V36" i="21"/>
  <c r="AA35" i="21"/>
  <c r="AA32" i="21"/>
  <c r="Z35" i="21"/>
  <c r="Z32" i="21"/>
  <c r="Y35" i="21"/>
  <c r="V35" i="21"/>
  <c r="AA34" i="21"/>
  <c r="BB34" i="21" s="1"/>
  <c r="Z34" i="21"/>
  <c r="BA34" i="21" s="1"/>
  <c r="AB34" i="21"/>
  <c r="Y34" i="21"/>
  <c r="V34" i="21"/>
  <c r="V32" i="21"/>
  <c r="AA33" i="21"/>
  <c r="Z33" i="21"/>
  <c r="Y33" i="21"/>
  <c r="V33" i="21"/>
  <c r="X32" i="21"/>
  <c r="X23" i="21"/>
  <c r="W32" i="21"/>
  <c r="W23" i="21"/>
  <c r="U32" i="21"/>
  <c r="U23" i="21"/>
  <c r="U22" i="21" s="1"/>
  <c r="U20" i="21" s="1"/>
  <c r="T32" i="21"/>
  <c r="T23" i="21"/>
  <c r="T22" i="21" s="1"/>
  <c r="T20" i="21" s="1"/>
  <c r="AA31" i="21"/>
  <c r="Z31" i="21"/>
  <c r="Y31" i="21"/>
  <c r="V31" i="21"/>
  <c r="AA30" i="21"/>
  <c r="Z30" i="21"/>
  <c r="AB30" i="21"/>
  <c r="Y30" i="21"/>
  <c r="V30" i="21"/>
  <c r="AA29" i="21"/>
  <c r="Z29" i="21"/>
  <c r="AB29" i="21"/>
  <c r="Y29" i="21"/>
  <c r="V29" i="21"/>
  <c r="AA28" i="21"/>
  <c r="AB28" i="21" s="1"/>
  <c r="Z28" i="21"/>
  <c r="Y28" i="21"/>
  <c r="V28" i="21"/>
  <c r="AA27" i="21"/>
  <c r="Z27" i="21"/>
  <c r="AB27" i="21" s="1"/>
  <c r="Y27" i="21"/>
  <c r="V27" i="21"/>
  <c r="AA26" i="21"/>
  <c r="Z26" i="21"/>
  <c r="AB26" i="21" s="1"/>
  <c r="Y26" i="21"/>
  <c r="V26" i="21"/>
  <c r="AA25" i="21"/>
  <c r="Z25" i="21"/>
  <c r="Y25" i="21"/>
  <c r="Y23" i="21" s="1"/>
  <c r="Y22" i="21" s="1"/>
  <c r="Y20" i="21" s="1"/>
  <c r="V25" i="21"/>
  <c r="AA24" i="21"/>
  <c r="Z24" i="21"/>
  <c r="Y24" i="21"/>
  <c r="V24" i="21"/>
  <c r="AA18" i="21"/>
  <c r="Z18" i="21"/>
  <c r="Y18" i="21"/>
  <c r="V18" i="21"/>
  <c r="AA17" i="21"/>
  <c r="AA14" i="21" s="1"/>
  <c r="Z17" i="21"/>
  <c r="Z14" i="21" s="1"/>
  <c r="Y17" i="21"/>
  <c r="Y14" i="21" s="1"/>
  <c r="V17" i="21"/>
  <c r="V14" i="21" s="1"/>
  <c r="AA16" i="21"/>
  <c r="Z16" i="21"/>
  <c r="AB16" i="21" s="1"/>
  <c r="Y16" i="21"/>
  <c r="V16" i="21"/>
  <c r="X14" i="21"/>
  <c r="W14" i="21"/>
  <c r="U14" i="21"/>
  <c r="T14" i="21"/>
  <c r="S111" i="21"/>
  <c r="S110" i="21"/>
  <c r="S109" i="21"/>
  <c r="S108" i="21"/>
  <c r="R108" i="21"/>
  <c r="Q108" i="21"/>
  <c r="S107" i="21"/>
  <c r="S106" i="21"/>
  <c r="S104" i="21"/>
  <c r="S105" i="21"/>
  <c r="R104" i="21"/>
  <c r="Q104" i="21"/>
  <c r="S103" i="21"/>
  <c r="S102" i="21"/>
  <c r="S101" i="21"/>
  <c r="R101" i="21"/>
  <c r="Q101" i="21"/>
  <c r="S100" i="21"/>
  <c r="S99" i="21"/>
  <c r="S98" i="21"/>
  <c r="S97" i="21"/>
  <c r="S96" i="21"/>
  <c r="S95" i="21"/>
  <c r="S94" i="21"/>
  <c r="S93" i="21"/>
  <c r="S92" i="21"/>
  <c r="S91" i="21"/>
  <c r="S90" i="21"/>
  <c r="S85" i="21"/>
  <c r="R90" i="21"/>
  <c r="R85" i="21"/>
  <c r="Q90" i="21"/>
  <c r="S89" i="21"/>
  <c r="S88" i="21"/>
  <c r="S87" i="21"/>
  <c r="R87" i="21"/>
  <c r="Q87" i="21"/>
  <c r="S81" i="21"/>
  <c r="S79" i="21"/>
  <c r="S78" i="21"/>
  <c r="S77" i="21"/>
  <c r="R76" i="21"/>
  <c r="Q76" i="21"/>
  <c r="S75" i="21"/>
  <c r="S74" i="21"/>
  <c r="S73" i="21"/>
  <c r="S72" i="21"/>
  <c r="S71" i="21"/>
  <c r="R71" i="21"/>
  <c r="Q71" i="21"/>
  <c r="S70" i="21"/>
  <c r="S69" i="21"/>
  <c r="S68" i="21"/>
  <c r="R68" i="21"/>
  <c r="Q68" i="21"/>
  <c r="S67" i="21"/>
  <c r="S65" i="21"/>
  <c r="S66" i="21"/>
  <c r="R65" i="21"/>
  <c r="Q65" i="21"/>
  <c r="S64" i="21"/>
  <c r="S63" i="21"/>
  <c r="S62" i="21"/>
  <c r="S61" i="21"/>
  <c r="S60" i="21"/>
  <c r="R60" i="21"/>
  <c r="Q60" i="21"/>
  <c r="S59" i="21"/>
  <c r="S58" i="21"/>
  <c r="S57" i="21"/>
  <c r="R57" i="21"/>
  <c r="Q57" i="21"/>
  <c r="S56" i="21"/>
  <c r="S55" i="21"/>
  <c r="S54" i="21"/>
  <c r="S53" i="21"/>
  <c r="S52" i="21"/>
  <c r="R52" i="21"/>
  <c r="Q52" i="21"/>
  <c r="S51" i="21"/>
  <c r="S50" i="21"/>
  <c r="S49" i="21"/>
  <c r="S48" i="21" s="1"/>
  <c r="S46" i="21" s="1"/>
  <c r="S44" i="21" s="1"/>
  <c r="R48" i="21"/>
  <c r="R46" i="21" s="1"/>
  <c r="R44" i="21" s="1"/>
  <c r="Q48" i="21"/>
  <c r="S42" i="21"/>
  <c r="S41" i="21"/>
  <c r="S40" i="21"/>
  <c r="S39" i="21"/>
  <c r="S38" i="21"/>
  <c r="R38" i="21"/>
  <c r="Q38" i="21"/>
  <c r="S37" i="21"/>
  <c r="S36" i="21"/>
  <c r="S35" i="21"/>
  <c r="S34" i="21"/>
  <c r="S33" i="21"/>
  <c r="R32" i="21"/>
  <c r="R23" i="21"/>
  <c r="Q32" i="21"/>
  <c r="Q23" i="21"/>
  <c r="S31" i="21"/>
  <c r="S30" i="21"/>
  <c r="S29" i="21"/>
  <c r="S28" i="21"/>
  <c r="S27" i="21"/>
  <c r="S26" i="21"/>
  <c r="S25" i="21"/>
  <c r="S24" i="21"/>
  <c r="S18" i="21"/>
  <c r="S17" i="21"/>
  <c r="S14" i="21" s="1"/>
  <c r="S16" i="21"/>
  <c r="R14" i="21"/>
  <c r="Q14" i="21"/>
  <c r="K108" i="21"/>
  <c r="K104" i="21"/>
  <c r="K101" i="21"/>
  <c r="K90" i="21"/>
  <c r="K87" i="21"/>
  <c r="K76" i="21"/>
  <c r="K71" i="21"/>
  <c r="K68" i="21"/>
  <c r="K65" i="21"/>
  <c r="K60" i="21"/>
  <c r="K57" i="21"/>
  <c r="K52" i="21"/>
  <c r="K48" i="21"/>
  <c r="K46" i="21" s="1"/>
  <c r="K38" i="21"/>
  <c r="K32" i="21"/>
  <c r="K23" i="21"/>
  <c r="K22" i="21"/>
  <c r="K20" i="21"/>
  <c r="K14" i="21"/>
  <c r="H108" i="21"/>
  <c r="H104" i="21"/>
  <c r="H101" i="21"/>
  <c r="H85" i="21"/>
  <c r="H90" i="21"/>
  <c r="H87" i="21"/>
  <c r="H76" i="21"/>
  <c r="H71" i="21"/>
  <c r="H68" i="21"/>
  <c r="H65" i="21"/>
  <c r="H60" i="21"/>
  <c r="H57" i="21"/>
  <c r="H52" i="21"/>
  <c r="H48" i="21"/>
  <c r="H46" i="21" s="1"/>
  <c r="H44" i="21" s="1"/>
  <c r="H38" i="21"/>
  <c r="H32" i="21"/>
  <c r="H23" i="21"/>
  <c r="H22" i="21" s="1"/>
  <c r="H20" i="21" s="1"/>
  <c r="H14" i="21"/>
  <c r="E108" i="21"/>
  <c r="E85" i="21"/>
  <c r="E104" i="21"/>
  <c r="E101" i="21"/>
  <c r="E90" i="21"/>
  <c r="E87" i="21"/>
  <c r="E76" i="21"/>
  <c r="E71" i="21"/>
  <c r="E68" i="21"/>
  <c r="E65" i="21"/>
  <c r="E60" i="21"/>
  <c r="E57" i="21"/>
  <c r="E52" i="21"/>
  <c r="E48" i="21"/>
  <c r="E46" i="21" s="1"/>
  <c r="E44" i="21" s="1"/>
  <c r="E38" i="21"/>
  <c r="E32" i="21"/>
  <c r="E23" i="21"/>
  <c r="E14" i="21"/>
  <c r="O111" i="21"/>
  <c r="N111" i="21"/>
  <c r="M111" i="21"/>
  <c r="J111" i="21"/>
  <c r="G111" i="21"/>
  <c r="O100" i="21"/>
  <c r="N100" i="21"/>
  <c r="M100" i="21"/>
  <c r="J100" i="21"/>
  <c r="G100" i="21"/>
  <c r="F90" i="21"/>
  <c r="F85" i="21"/>
  <c r="I90" i="21"/>
  <c r="L90" i="21"/>
  <c r="O99" i="21"/>
  <c r="P99" i="21"/>
  <c r="N99" i="21"/>
  <c r="M99" i="21"/>
  <c r="J99" i="21"/>
  <c r="G99" i="21"/>
  <c r="O41" i="21"/>
  <c r="N41" i="21"/>
  <c r="BA41" i="21" s="1"/>
  <c r="M41" i="21"/>
  <c r="J41" i="21"/>
  <c r="G41" i="21"/>
  <c r="O37" i="21"/>
  <c r="BB37" i="21" s="1"/>
  <c r="N37" i="21"/>
  <c r="M37" i="21"/>
  <c r="J37" i="21"/>
  <c r="G37" i="21"/>
  <c r="O27" i="21"/>
  <c r="N27" i="21"/>
  <c r="BA27" i="21" s="1"/>
  <c r="M27" i="21"/>
  <c r="J27" i="21"/>
  <c r="G27" i="21"/>
  <c r="O24" i="21"/>
  <c r="P24" i="21" s="1"/>
  <c r="N24" i="21"/>
  <c r="M24" i="21"/>
  <c r="M23" i="21" s="1"/>
  <c r="M22" i="21" s="1"/>
  <c r="M20" i="21" s="1"/>
  <c r="J24" i="21"/>
  <c r="J23" i="21" s="1"/>
  <c r="G24" i="21"/>
  <c r="O18" i="21"/>
  <c r="N18" i="21"/>
  <c r="P18" i="21"/>
  <c r="BC18" i="21" s="1"/>
  <c r="M18" i="21"/>
  <c r="J18" i="21"/>
  <c r="G18" i="21"/>
  <c r="O17" i="21"/>
  <c r="N17" i="21"/>
  <c r="M17" i="21"/>
  <c r="J17" i="21"/>
  <c r="J14" i="21" s="1"/>
  <c r="G17" i="21"/>
  <c r="O16" i="21"/>
  <c r="BB16" i="21" s="1"/>
  <c r="N16" i="21"/>
  <c r="BA16" i="21" s="1"/>
  <c r="M16" i="21"/>
  <c r="J16" i="21"/>
  <c r="G16" i="21"/>
  <c r="O110" i="21"/>
  <c r="N110" i="21"/>
  <c r="O109" i="21"/>
  <c r="N109" i="21"/>
  <c r="O107" i="21"/>
  <c r="N107" i="21"/>
  <c r="O106" i="21"/>
  <c r="N106" i="21"/>
  <c r="O105" i="21"/>
  <c r="N105" i="21"/>
  <c r="BA105" i="21" s="1"/>
  <c r="O103" i="21"/>
  <c r="N103" i="21"/>
  <c r="P103" i="21"/>
  <c r="O102" i="21"/>
  <c r="BB102" i="21" s="1"/>
  <c r="N102" i="21"/>
  <c r="BA102" i="21" s="1"/>
  <c r="P102" i="21"/>
  <c r="BC102" i="21" s="1"/>
  <c r="O98" i="21"/>
  <c r="BB98" i="21"/>
  <c r="N98" i="21"/>
  <c r="P98" i="21" s="1"/>
  <c r="BC98" i="21" s="1"/>
  <c r="O97" i="21"/>
  <c r="BB97" i="21"/>
  <c r="N97" i="21"/>
  <c r="P97" i="21"/>
  <c r="O96" i="21"/>
  <c r="N96" i="21"/>
  <c r="P96" i="21" s="1"/>
  <c r="O95" i="21"/>
  <c r="N95" i="21"/>
  <c r="O94" i="21"/>
  <c r="BB94" i="21" s="1"/>
  <c r="N94" i="21"/>
  <c r="O93" i="21"/>
  <c r="N93" i="21"/>
  <c r="P93" i="21" s="1"/>
  <c r="BA93" i="21"/>
  <c r="O92" i="21"/>
  <c r="BB92" i="21" s="1"/>
  <c r="N92" i="21"/>
  <c r="O91" i="21"/>
  <c r="BB91" i="21" s="1"/>
  <c r="N91" i="21"/>
  <c r="P91" i="21" s="1"/>
  <c r="BC91" i="21" s="1"/>
  <c r="O89" i="21"/>
  <c r="BB89" i="21" s="1"/>
  <c r="N89" i="21"/>
  <c r="P89" i="21" s="1"/>
  <c r="BC89" i="21" s="1"/>
  <c r="O88" i="21"/>
  <c r="N88" i="21"/>
  <c r="O81" i="21"/>
  <c r="N81" i="21"/>
  <c r="O79" i="21"/>
  <c r="N79" i="21"/>
  <c r="O78" i="21"/>
  <c r="P78" i="21" s="1"/>
  <c r="N78" i="21"/>
  <c r="N76" i="21"/>
  <c r="O77" i="21"/>
  <c r="N77" i="21"/>
  <c r="P77" i="21"/>
  <c r="O75" i="21"/>
  <c r="BB75" i="21" s="1"/>
  <c r="N75" i="21"/>
  <c r="P75" i="21" s="1"/>
  <c r="O74" i="21"/>
  <c r="N74" i="21"/>
  <c r="O73" i="21"/>
  <c r="BB73" i="21" s="1"/>
  <c r="N73" i="21"/>
  <c r="BA73" i="21" s="1"/>
  <c r="O72" i="21"/>
  <c r="BB72" i="21" s="1"/>
  <c r="N72" i="21"/>
  <c r="O70" i="21"/>
  <c r="P70" i="21" s="1"/>
  <c r="N70" i="21"/>
  <c r="O69" i="21"/>
  <c r="N69" i="21"/>
  <c r="P69" i="21" s="1"/>
  <c r="O67" i="21"/>
  <c r="N67" i="21"/>
  <c r="O66" i="21"/>
  <c r="N66" i="21"/>
  <c r="BA66" i="21" s="1"/>
  <c r="O64" i="21"/>
  <c r="N64" i="21"/>
  <c r="BA64" i="21" s="1"/>
  <c r="O63" i="21"/>
  <c r="O60" i="21"/>
  <c r="N63" i="21"/>
  <c r="BA63" i="21" s="1"/>
  <c r="P63" i="21"/>
  <c r="BC63" i="21" s="1"/>
  <c r="O62" i="21"/>
  <c r="BB62" i="21" s="1"/>
  <c r="N62" i="21"/>
  <c r="BA62" i="21" s="1"/>
  <c r="O61" i="21"/>
  <c r="BB61" i="21"/>
  <c r="N61" i="21"/>
  <c r="O59" i="21"/>
  <c r="BB57" i="21"/>
  <c r="N59" i="21"/>
  <c r="O58" i="21"/>
  <c r="N58" i="21"/>
  <c r="O56" i="21"/>
  <c r="BB56" i="21"/>
  <c r="N56" i="21"/>
  <c r="P56" i="21" s="1"/>
  <c r="O55" i="21"/>
  <c r="BB55" i="21" s="1"/>
  <c r="N55" i="21"/>
  <c r="BA55" i="21" s="1"/>
  <c r="O54" i="21"/>
  <c r="N54" i="21"/>
  <c r="BA54" i="21" s="1"/>
  <c r="O53" i="21"/>
  <c r="BB53" i="21" s="1"/>
  <c r="N53" i="21"/>
  <c r="P53" i="21" s="1"/>
  <c r="O51" i="21"/>
  <c r="BB51" i="21" s="1"/>
  <c r="N51" i="21"/>
  <c r="P51" i="21" s="1"/>
  <c r="O50" i="21"/>
  <c r="N50" i="21"/>
  <c r="O49" i="21"/>
  <c r="O48" i="21" s="1"/>
  <c r="O46" i="21" s="1"/>
  <c r="O44" i="21" s="1"/>
  <c r="N49" i="21"/>
  <c r="P49" i="21" s="1"/>
  <c r="P48" i="21" s="1"/>
  <c r="P46" i="21" s="1"/>
  <c r="O42" i="21"/>
  <c r="N42" i="21"/>
  <c r="O40" i="21"/>
  <c r="O38" i="21"/>
  <c r="N40" i="21"/>
  <c r="N38" i="21" s="1"/>
  <c r="P40" i="21"/>
  <c r="P38" i="21"/>
  <c r="O39" i="21"/>
  <c r="BB39" i="21" s="1"/>
  <c r="N39" i="21"/>
  <c r="P39" i="21" s="1"/>
  <c r="O36" i="21"/>
  <c r="N36" i="21"/>
  <c r="P36" i="21"/>
  <c r="O35" i="21"/>
  <c r="BB35" i="21" s="1"/>
  <c r="O32" i="21"/>
  <c r="N35" i="21"/>
  <c r="O34" i="21"/>
  <c r="N34" i="21"/>
  <c r="O33" i="21"/>
  <c r="N33" i="21"/>
  <c r="O31" i="21"/>
  <c r="N31" i="21"/>
  <c r="P31" i="21"/>
  <c r="O30" i="21"/>
  <c r="N30" i="21"/>
  <c r="O29" i="21"/>
  <c r="N29" i="21"/>
  <c r="O28" i="21"/>
  <c r="N28" i="21"/>
  <c r="P28" i="21" s="1"/>
  <c r="BC28" i="21" s="1"/>
  <c r="O26" i="21"/>
  <c r="O23" i="21" s="1"/>
  <c r="O22" i="21" s="1"/>
  <c r="O20" i="21" s="1"/>
  <c r="N26" i="21"/>
  <c r="P26" i="21" s="1"/>
  <c r="O25" i="21"/>
  <c r="N25" i="21"/>
  <c r="F12" i="21"/>
  <c r="G12" i="21" s="1"/>
  <c r="H12" i="21" s="1"/>
  <c r="I12" i="21" s="1"/>
  <c r="J12" i="21" s="1"/>
  <c r="K12" i="21" s="1"/>
  <c r="L12" i="21" s="1"/>
  <c r="M12" i="21" s="1"/>
  <c r="N12" i="21" s="1"/>
  <c r="O12" i="21" s="1"/>
  <c r="P12" i="21" s="1"/>
  <c r="Q12" i="21" s="1"/>
  <c r="R12" i="21" s="1"/>
  <c r="S12" i="21" s="1"/>
  <c r="T12" i="21" s="1"/>
  <c r="U12" i="21" s="1"/>
  <c r="V12" i="21" s="1"/>
  <c r="W12" i="21" s="1"/>
  <c r="X12" i="21" s="1"/>
  <c r="Y12" i="21" s="1"/>
  <c r="Z12" i="21" s="1"/>
  <c r="AA12" i="21" s="1"/>
  <c r="AB12" i="21" s="1"/>
  <c r="AC12" i="21" s="1"/>
  <c r="AD12" i="21" s="1"/>
  <c r="AE12" i="21" s="1"/>
  <c r="AF12" i="21" s="1"/>
  <c r="AG12" i="21" s="1"/>
  <c r="AH12" i="21" s="1"/>
  <c r="AI12" i="21" s="1"/>
  <c r="AJ12" i="21" s="1"/>
  <c r="AK12" i="21" s="1"/>
  <c r="AL12" i="21" s="1"/>
  <c r="AM12" i="21" s="1"/>
  <c r="AN12" i="21" s="1"/>
  <c r="AO12" i="21" s="1"/>
  <c r="AP12" i="21" s="1"/>
  <c r="AQ12" i="21" s="1"/>
  <c r="AR12" i="21" s="1"/>
  <c r="AS12" i="21" s="1"/>
  <c r="AT12" i="21" s="1"/>
  <c r="AU12" i="21" s="1"/>
  <c r="AV12" i="21" s="1"/>
  <c r="AW12" i="21" s="1"/>
  <c r="AX12" i="21" s="1"/>
  <c r="AY12" i="21" s="1"/>
  <c r="AZ12" i="21" s="1"/>
  <c r="BA12" i="21" s="1"/>
  <c r="BB12" i="21" s="1"/>
  <c r="BC12" i="21" s="1"/>
  <c r="M110" i="21"/>
  <c r="M108" i="21"/>
  <c r="M109" i="21"/>
  <c r="L108" i="21"/>
  <c r="M107" i="21"/>
  <c r="M106" i="21"/>
  <c r="M105" i="21"/>
  <c r="L104" i="21"/>
  <c r="M103" i="21"/>
  <c r="M101" i="21"/>
  <c r="M102" i="21"/>
  <c r="L101" i="21"/>
  <c r="M98" i="21"/>
  <c r="M97" i="21"/>
  <c r="M96" i="21"/>
  <c r="M95" i="21"/>
  <c r="M94" i="21"/>
  <c r="M93" i="21"/>
  <c r="M92" i="21"/>
  <c r="M91" i="21"/>
  <c r="M90" i="21"/>
  <c r="M89" i="21"/>
  <c r="A89" i="21" s="1"/>
  <c r="M87" i="21"/>
  <c r="M88" i="21"/>
  <c r="L87" i="21"/>
  <c r="L85" i="21"/>
  <c r="M81" i="21"/>
  <c r="M79" i="21"/>
  <c r="M78" i="21"/>
  <c r="M77" i="21"/>
  <c r="M76" i="21"/>
  <c r="L76" i="21"/>
  <c r="M75" i="21"/>
  <c r="M74" i="21"/>
  <c r="M73" i="21"/>
  <c r="M71" i="21"/>
  <c r="M72" i="21"/>
  <c r="L71" i="21"/>
  <c r="M70" i="21"/>
  <c r="M68" i="21"/>
  <c r="M69" i="21"/>
  <c r="L68" i="21"/>
  <c r="M67" i="21"/>
  <c r="M66" i="21"/>
  <c r="M65" i="21"/>
  <c r="L65" i="21"/>
  <c r="M64" i="21"/>
  <c r="M60" i="21"/>
  <c r="M63" i="21"/>
  <c r="M62" i="21"/>
  <c r="M61" i="21"/>
  <c r="L60" i="21"/>
  <c r="M59" i="21"/>
  <c r="M58" i="21"/>
  <c r="M57" i="21"/>
  <c r="L57" i="21"/>
  <c r="M56" i="21"/>
  <c r="M55" i="21"/>
  <c r="M54" i="21"/>
  <c r="M53" i="21"/>
  <c r="L52" i="21"/>
  <c r="M51" i="21"/>
  <c r="M50" i="21"/>
  <c r="M49" i="21"/>
  <c r="M48" i="21" s="1"/>
  <c r="M46" i="21" s="1"/>
  <c r="M44" i="21" s="1"/>
  <c r="L48" i="21"/>
  <c r="L46" i="21" s="1"/>
  <c r="L44" i="21" s="1"/>
  <c r="M42" i="21"/>
  <c r="M40" i="21"/>
  <c r="M39" i="21"/>
  <c r="M38" i="21"/>
  <c r="L38" i="21"/>
  <c r="M36" i="21"/>
  <c r="M35" i="21"/>
  <c r="M34" i="21"/>
  <c r="M33" i="21"/>
  <c r="M32" i="21"/>
  <c r="L32" i="21"/>
  <c r="L23" i="21"/>
  <c r="L22" i="21" s="1"/>
  <c r="L20" i="21" s="1"/>
  <c r="L83" i="21" s="1"/>
  <c r="L84" i="21" s="1"/>
  <c r="M31" i="21"/>
  <c r="M30" i="21"/>
  <c r="M29" i="21"/>
  <c r="M28" i="21"/>
  <c r="M26" i="21"/>
  <c r="M25" i="21"/>
  <c r="J110" i="21"/>
  <c r="J108" i="21"/>
  <c r="J109" i="21"/>
  <c r="I108" i="21"/>
  <c r="J107" i="21"/>
  <c r="J106" i="21"/>
  <c r="J104" i="21"/>
  <c r="J105" i="21"/>
  <c r="I104" i="21"/>
  <c r="J103" i="21"/>
  <c r="J102" i="21"/>
  <c r="J101" i="21"/>
  <c r="I101" i="21"/>
  <c r="J98" i="21"/>
  <c r="J97" i="21"/>
  <c r="J96" i="21"/>
  <c r="J95" i="21"/>
  <c r="J94" i="21"/>
  <c r="J93" i="21"/>
  <c r="J92" i="21"/>
  <c r="J91" i="21"/>
  <c r="J90" i="21"/>
  <c r="J89" i="21"/>
  <c r="J87" i="21"/>
  <c r="J88" i="21"/>
  <c r="I87" i="21"/>
  <c r="I85" i="21"/>
  <c r="J81" i="21"/>
  <c r="J79" i="21"/>
  <c r="J78" i="21"/>
  <c r="J77" i="21"/>
  <c r="J76" i="21"/>
  <c r="I76" i="21"/>
  <c r="J75" i="21"/>
  <c r="J74" i="21"/>
  <c r="J73" i="21"/>
  <c r="J71" i="21"/>
  <c r="J72" i="21"/>
  <c r="I71" i="21"/>
  <c r="J70" i="21"/>
  <c r="J69" i="21"/>
  <c r="J68" i="21"/>
  <c r="I68" i="21"/>
  <c r="J67" i="21"/>
  <c r="J65" i="21"/>
  <c r="J66" i="21"/>
  <c r="I65" i="21"/>
  <c r="J64" i="21"/>
  <c r="J60" i="21"/>
  <c r="J63" i="21"/>
  <c r="J62" i="21"/>
  <c r="J61" i="21"/>
  <c r="I60" i="21"/>
  <c r="J59" i="21"/>
  <c r="A59" i="21" s="1"/>
  <c r="J58" i="21"/>
  <c r="I57" i="21"/>
  <c r="J56" i="21"/>
  <c r="J55" i="21"/>
  <c r="J54" i="21"/>
  <c r="J53" i="21"/>
  <c r="I52" i="21"/>
  <c r="J51" i="21"/>
  <c r="J50" i="21"/>
  <c r="J49" i="21"/>
  <c r="J48" i="21" s="1"/>
  <c r="J46" i="21" s="1"/>
  <c r="J44" i="21" s="1"/>
  <c r="I48" i="21"/>
  <c r="I46" i="21" s="1"/>
  <c r="I44" i="21" s="1"/>
  <c r="J42" i="21"/>
  <c r="J40" i="21"/>
  <c r="J38" i="21" s="1"/>
  <c r="J39" i="21"/>
  <c r="I38" i="21"/>
  <c r="J36" i="21"/>
  <c r="J35" i="21"/>
  <c r="J34" i="21"/>
  <c r="J33" i="21"/>
  <c r="I32" i="21"/>
  <c r="I23" i="21"/>
  <c r="I22" i="21" s="1"/>
  <c r="I20" i="21" s="1"/>
  <c r="J31" i="21"/>
  <c r="J30" i="21"/>
  <c r="J29" i="21"/>
  <c r="J28" i="21"/>
  <c r="J26" i="21"/>
  <c r="J25" i="21"/>
  <c r="G110" i="21"/>
  <c r="G109" i="21"/>
  <c r="G107" i="21"/>
  <c r="G106" i="21"/>
  <c r="G104" i="21"/>
  <c r="G105" i="21"/>
  <c r="G103" i="21"/>
  <c r="G102" i="21"/>
  <c r="G101" i="21"/>
  <c r="G98" i="21"/>
  <c r="A98" i="21" s="1"/>
  <c r="G97" i="21"/>
  <c r="G96" i="21"/>
  <c r="G95" i="21"/>
  <c r="G94" i="21"/>
  <c r="G93" i="21"/>
  <c r="G92" i="21"/>
  <c r="G91" i="21"/>
  <c r="G89" i="21"/>
  <c r="G88" i="21"/>
  <c r="G81" i="21"/>
  <c r="G79" i="21"/>
  <c r="G78" i="21"/>
  <c r="G77" i="21"/>
  <c r="G76" i="21"/>
  <c r="G75" i="21"/>
  <c r="G74" i="21"/>
  <c r="G73" i="21"/>
  <c r="G72" i="21"/>
  <c r="G71" i="21"/>
  <c r="G70" i="21"/>
  <c r="G69" i="21"/>
  <c r="G67" i="21"/>
  <c r="G66" i="21"/>
  <c r="G65" i="21"/>
  <c r="G64" i="21"/>
  <c r="G63" i="21"/>
  <c r="G60" i="21"/>
  <c r="G62" i="21"/>
  <c r="G61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6" i="21" s="1"/>
  <c r="G44" i="21" s="1"/>
  <c r="G42" i="21"/>
  <c r="G40" i="21"/>
  <c r="G38" i="21"/>
  <c r="G39" i="21"/>
  <c r="G36" i="21"/>
  <c r="G35" i="21"/>
  <c r="G34" i="21"/>
  <c r="G33" i="21"/>
  <c r="G32" i="21"/>
  <c r="G31" i="21"/>
  <c r="G30" i="21"/>
  <c r="G29" i="21"/>
  <c r="G28" i="21"/>
  <c r="G26" i="21"/>
  <c r="G25" i="21"/>
  <c r="F108" i="21"/>
  <c r="F104" i="21"/>
  <c r="F101" i="21"/>
  <c r="F87" i="21"/>
  <c r="F76" i="21"/>
  <c r="F71" i="21"/>
  <c r="F68" i="21"/>
  <c r="F65" i="21"/>
  <c r="F60" i="21"/>
  <c r="F57" i="21"/>
  <c r="F52" i="21"/>
  <c r="F48" i="21"/>
  <c r="F38" i="21"/>
  <c r="F32" i="21"/>
  <c r="F14" i="21"/>
  <c r="F9" i="22"/>
  <c r="D9" i="22"/>
  <c r="B9" i="22"/>
  <c r="I14" i="21"/>
  <c r="L14" i="21"/>
  <c r="Z108" i="21"/>
  <c r="AB94" i="21"/>
  <c r="AA108" i="21"/>
  <c r="AA71" i="21"/>
  <c r="AA65" i="21"/>
  <c r="AB102" i="21"/>
  <c r="AA90" i="21"/>
  <c r="Z87" i="21"/>
  <c r="G87" i="21"/>
  <c r="O101" i="21"/>
  <c r="AB81" i="21"/>
  <c r="N57" i="21"/>
  <c r="Y32" i="21"/>
  <c r="N68" i="21"/>
  <c r="N104" i="21"/>
  <c r="N85" i="21"/>
  <c r="O90" i="21"/>
  <c r="P33" i="21"/>
  <c r="N101" i="21"/>
  <c r="AB63" i="21"/>
  <c r="AA76" i="21"/>
  <c r="Z104" i="21"/>
  <c r="AH76" i="21"/>
  <c r="AL108" i="21"/>
  <c r="N90" i="21"/>
  <c r="N52" i="21"/>
  <c r="AM57" i="21"/>
  <c r="N87" i="21"/>
  <c r="N71" i="21"/>
  <c r="AT32" i="21"/>
  <c r="AH101" i="21"/>
  <c r="AD85" i="21"/>
  <c r="J32" i="21"/>
  <c r="M104" i="21"/>
  <c r="BB28" i="21"/>
  <c r="AB56" i="21"/>
  <c r="BC56" i="21" s="1"/>
  <c r="AB88" i="21"/>
  <c r="AB87" i="21"/>
  <c r="Y108" i="21"/>
  <c r="AK60" i="21"/>
  <c r="AH65" i="21"/>
  <c r="AS85" i="21"/>
  <c r="AT90" i="21"/>
  <c r="AQ60" i="21"/>
  <c r="G68" i="21"/>
  <c r="S32" i="21"/>
  <c r="S76" i="21"/>
  <c r="Q85" i="21"/>
  <c r="V57" i="21"/>
  <c r="V60" i="21"/>
  <c r="AB97" i="21"/>
  <c r="AX52" i="21"/>
  <c r="AK52" i="21"/>
  <c r="AM71" i="21"/>
  <c r="AQ90" i="21"/>
  <c r="AZ107" i="21"/>
  <c r="AX90" i="21"/>
  <c r="AA68" i="21"/>
  <c r="O76" i="21"/>
  <c r="G108" i="21"/>
  <c r="O65" i="21"/>
  <c r="N108" i="21"/>
  <c r="AA38" i="21"/>
  <c r="Z57" i="21"/>
  <c r="AZ68" i="21"/>
  <c r="AY68" i="21"/>
  <c r="AN70" i="21"/>
  <c r="AL68" i="21"/>
  <c r="BB74" i="21"/>
  <c r="P74" i="21"/>
  <c r="BC74" i="21" s="1"/>
  <c r="O87" i="21"/>
  <c r="P95" i="21"/>
  <c r="P54" i="21"/>
  <c r="K85" i="21"/>
  <c r="T85" i="21"/>
  <c r="AA87" i="21"/>
  <c r="AX87" i="21"/>
  <c r="G90" i="21"/>
  <c r="G85" i="21"/>
  <c r="AB104" i="21"/>
  <c r="AQ57" i="21"/>
  <c r="AM90" i="21"/>
  <c r="J52" i="21"/>
  <c r="J57" i="21"/>
  <c r="M52" i="21"/>
  <c r="AN35" i="21"/>
  <c r="AK57" i="21"/>
  <c r="AZ109" i="21"/>
  <c r="AZ108" i="21"/>
  <c r="AY108" i="21"/>
  <c r="AL57" i="21"/>
  <c r="AM65" i="21"/>
  <c r="AN66" i="21"/>
  <c r="AN65" i="21"/>
  <c r="AM68" i="21"/>
  <c r="AN68" i="21"/>
  <c r="AX104" i="21"/>
  <c r="AL60" i="21"/>
  <c r="AX65" i="21"/>
  <c r="AQ104" i="21"/>
  <c r="AB65" i="21"/>
  <c r="AB68" i="21"/>
  <c r="P101" i="21"/>
  <c r="P94" i="21"/>
  <c r="P107" i="21"/>
  <c r="P41" i="21"/>
  <c r="AZ91" i="21"/>
  <c r="AZ90" i="21"/>
  <c r="P64" i="21"/>
  <c r="AN30" i="21"/>
  <c r="BB33" i="21"/>
  <c r="BB78" i="21"/>
  <c r="BB76" i="21"/>
  <c r="AB105" i="21"/>
  <c r="BB66" i="21"/>
  <c r="BB65" i="21"/>
  <c r="BA110" i="21"/>
  <c r="Q22" i="21"/>
  <c r="Q20" i="21"/>
  <c r="BB79" i="21"/>
  <c r="AZ28" i="21"/>
  <c r="AN55" i="21"/>
  <c r="AN62" i="21"/>
  <c r="AS46" i="21"/>
  <c r="AS44" i="21" s="1"/>
  <c r="AZ89" i="21"/>
  <c r="AZ102" i="21"/>
  <c r="AZ78" i="21"/>
  <c r="BB69" i="21"/>
  <c r="AB33" i="21"/>
  <c r="AB96" i="21"/>
  <c r="BB96" i="21"/>
  <c r="AM14" i="21"/>
  <c r="BB93" i="21"/>
  <c r="P88" i="21"/>
  <c r="BC88" i="21" s="1"/>
  <c r="P87" i="21"/>
  <c r="BB71" i="21"/>
  <c r="AN96" i="21"/>
  <c r="AN100" i="21"/>
  <c r="AZ103" i="21"/>
  <c r="AZ51" i="21"/>
  <c r="T46" i="21"/>
  <c r="T44" i="21"/>
  <c r="BB64" i="21"/>
  <c r="AC22" i="21"/>
  <c r="AC20" i="21" s="1"/>
  <c r="AN63" i="21"/>
  <c r="BB99" i="21"/>
  <c r="P105" i="21"/>
  <c r="AZ77" i="21"/>
  <c r="AZ76" i="21"/>
  <c r="BB30" i="21"/>
  <c r="P106" i="21"/>
  <c r="AN40" i="21"/>
  <c r="AN38" i="21" s="1"/>
  <c r="AN42" i="21"/>
  <c r="AZ96" i="21"/>
  <c r="AK85" i="21"/>
  <c r="P76" i="21"/>
  <c r="AH85" i="21"/>
  <c r="AN60" i="21"/>
  <c r="BB104" i="21"/>
  <c r="BB52" i="21"/>
  <c r="AZ104" i="21"/>
  <c r="AE85" i="21"/>
  <c r="AZ101" i="21"/>
  <c r="M85" i="21"/>
  <c r="BA104" i="21"/>
  <c r="AB101" i="21"/>
  <c r="J85" i="21"/>
  <c r="BB60" i="21"/>
  <c r="AY85" i="21"/>
  <c r="AW85" i="21"/>
  <c r="AA85" i="21"/>
  <c r="N60" i="21"/>
  <c r="P55" i="21"/>
  <c r="BA89" i="21"/>
  <c r="AZ30" i="21"/>
  <c r="F46" i="21"/>
  <c r="F44" i="21" s="1"/>
  <c r="BB50" i="21"/>
  <c r="AN72" i="21"/>
  <c r="AN71" i="21"/>
  <c r="BA74" i="21"/>
  <c r="BA35" i="21"/>
  <c r="AM108" i="21"/>
  <c r="P71" i="21"/>
  <c r="BB90" i="21"/>
  <c r="M14" i="21"/>
  <c r="AB31" i="21"/>
  <c r="BC31" i="21" s="1"/>
  <c r="Z48" i="21"/>
  <c r="AF46" i="21"/>
  <c r="AF44" i="21"/>
  <c r="AX68" i="21"/>
  <c r="AN97" i="21"/>
  <c r="O71" i="21"/>
  <c r="N14" i="21"/>
  <c r="AG44" i="21"/>
  <c r="AZ66" i="21"/>
  <c r="AZ65" i="21"/>
  <c r="AX76" i="21"/>
  <c r="AN78" i="21"/>
  <c r="AZ87" i="21"/>
  <c r="AN110" i="21"/>
  <c r="AN108" i="21"/>
  <c r="N32" i="21"/>
  <c r="P52" i="21"/>
  <c r="O14" i="21"/>
  <c r="AB35" i="21"/>
  <c r="AB32" i="21"/>
  <c r="AB54" i="21"/>
  <c r="BA59" i="21"/>
  <c r="BA57" i="21"/>
  <c r="BA95" i="21"/>
  <c r="AN31" i="21"/>
  <c r="AZ61" i="21"/>
  <c r="BA101" i="21"/>
  <c r="AM104" i="21"/>
  <c r="AM85" i="21"/>
  <c r="AL104" i="21"/>
  <c r="AX57" i="21"/>
  <c r="O52" i="21"/>
  <c r="P34" i="21"/>
  <c r="BC34" i="21" s="1"/>
  <c r="P32" i="21"/>
  <c r="P111" i="21"/>
  <c r="AB55" i="21"/>
  <c r="AZ41" i="21"/>
  <c r="AZ53" i="21"/>
  <c r="AZ52" i="21"/>
  <c r="AZ63" i="21"/>
  <c r="A63" i="21" s="1"/>
  <c r="BA18" i="21"/>
  <c r="BA108" i="21"/>
  <c r="BB41" i="21"/>
  <c r="AB41" i="21"/>
  <c r="Z68" i="21"/>
  <c r="AL52" i="21"/>
  <c r="AN76" i="21"/>
  <c r="AZ81" i="21"/>
  <c r="AN89" i="21"/>
  <c r="AN92" i="21"/>
  <c r="AN90" i="21"/>
  <c r="P104" i="21"/>
  <c r="K44" i="21"/>
  <c r="K83" i="21"/>
  <c r="K84" i="21"/>
  <c r="BA56" i="21"/>
  <c r="BA52" i="21"/>
  <c r="AX60" i="21"/>
  <c r="O57" i="21"/>
  <c r="P68" i="21"/>
  <c r="P79" i="21"/>
  <c r="AX71" i="21"/>
  <c r="O108" i="21"/>
  <c r="Q46" i="21"/>
  <c r="Q44" i="21"/>
  <c r="BA37" i="21"/>
  <c r="BB88" i="21"/>
  <c r="BB87" i="21"/>
  <c r="AL90" i="21"/>
  <c r="AL85" i="21"/>
  <c r="AB90" i="21"/>
  <c r="AB85" i="21"/>
  <c r="AB78" i="21"/>
  <c r="AB76" i="21"/>
  <c r="AN28" i="21"/>
  <c r="AM76" i="21"/>
  <c r="AB18" i="21"/>
  <c r="BA28" i="21"/>
  <c r="O68" i="21"/>
  <c r="N65" i="21"/>
  <c r="P42" i="21"/>
  <c r="P59" i="21"/>
  <c r="BB68" i="21"/>
  <c r="BB32" i="21"/>
  <c r="AX85" i="21"/>
  <c r="BA60" i="21"/>
  <c r="O104" i="21"/>
  <c r="O85" i="21"/>
  <c r="F23" i="21"/>
  <c r="F22" i="21" s="1"/>
  <c r="F20" i="21" s="1"/>
  <c r="F83" i="21" s="1"/>
  <c r="F84" i="21" s="1"/>
  <c r="BA98" i="21"/>
  <c r="BA87" i="21"/>
  <c r="BC68" i="21"/>
  <c r="P29" i="21"/>
  <c r="BA26" i="21"/>
  <c r="BB63" i="21"/>
  <c r="P110" i="21"/>
  <c r="P50" i="21"/>
  <c r="AB64" i="21"/>
  <c r="BA97" i="21"/>
  <c r="AB37" i="21"/>
  <c r="P67" i="21"/>
  <c r="P65" i="21"/>
  <c r="BA94" i="21"/>
  <c r="BA69" i="21"/>
  <c r="BA68" i="21"/>
  <c r="AZ27" i="21"/>
  <c r="P90" i="21"/>
  <c r="AN88" i="21"/>
  <c r="BA32" i="21"/>
  <c r="P58" i="21"/>
  <c r="P17" i="21"/>
  <c r="P14" i="21" s="1"/>
  <c r="H83" i="21"/>
  <c r="H84" i="21" s="1"/>
  <c r="BC78" i="21"/>
  <c r="P85" i="21"/>
  <c r="BC52" i="21"/>
  <c r="BA90" i="21"/>
  <c r="BC65" i="21"/>
  <c r="BC104" i="21"/>
  <c r="BA85" i="21"/>
  <c r="AB60" i="21"/>
  <c r="BC55" i="21"/>
  <c r="AN87" i="21"/>
  <c r="BC76" i="21"/>
  <c r="BC57" i="21"/>
  <c r="P57" i="21"/>
  <c r="AZ60" i="21"/>
  <c r="BA76" i="21"/>
  <c r="AB52" i="21"/>
  <c r="BA71" i="21"/>
  <c r="BC32" i="21"/>
  <c r="BA65" i="21"/>
  <c r="BC60" i="21"/>
  <c r="P60" i="21"/>
  <c r="Z46" i="21"/>
  <c r="Z44" i="21"/>
  <c r="BB101" i="21"/>
  <c r="BB85" i="21"/>
  <c r="AN101" i="21"/>
  <c r="BC108" i="21"/>
  <c r="P108" i="21"/>
  <c r="BC101" i="21"/>
  <c r="AZ85" i="21"/>
  <c r="BC90" i="21"/>
  <c r="BC71" i="21"/>
  <c r="AN85" i="21"/>
  <c r="BC87" i="21"/>
  <c r="BC85" i="21"/>
  <c r="P25" i="21"/>
  <c r="AZ17" i="21" l="1"/>
  <c r="AZ14" i="21" s="1"/>
  <c r="Z23" i="21"/>
  <c r="Z22" i="21" s="1"/>
  <c r="Z20" i="21" s="1"/>
  <c r="AB25" i="21"/>
  <c r="BC25" i="21" s="1"/>
  <c r="W22" i="21"/>
  <c r="W20" i="21" s="1"/>
  <c r="X22" i="21"/>
  <c r="X20" i="21" s="1"/>
  <c r="X83" i="21" s="1"/>
  <c r="X84" i="21" s="1"/>
  <c r="Y83" i="21"/>
  <c r="Y84" i="21" s="1"/>
  <c r="AB17" i="21"/>
  <c r="AB14" i="21" s="1"/>
  <c r="BB17" i="21"/>
  <c r="BB14" i="21" s="1"/>
  <c r="AZ24" i="21"/>
  <c r="AZ23" i="21" s="1"/>
  <c r="S23" i="21"/>
  <c r="S22" i="21" s="1"/>
  <c r="S20" i="21" s="1"/>
  <c r="S83" i="21" s="1"/>
  <c r="S84" i="21" s="1"/>
  <c r="Q83" i="21"/>
  <c r="Q84" i="21" s="1"/>
  <c r="BB25" i="21"/>
  <c r="AA23" i="21"/>
  <c r="AA22" i="21" s="1"/>
  <c r="AA20" i="21" s="1"/>
  <c r="AP83" i="21"/>
  <c r="AP84" i="21" s="1"/>
  <c r="AN49" i="21"/>
  <c r="AN48" i="21" s="1"/>
  <c r="AN46" i="21" s="1"/>
  <c r="AN44" i="21" s="1"/>
  <c r="R22" i="21"/>
  <c r="R20" i="21" s="1"/>
  <c r="R83" i="21" s="1"/>
  <c r="R84" i="21" s="1"/>
  <c r="AJ83" i="21"/>
  <c r="AJ84" i="21" s="1"/>
  <c r="V23" i="21"/>
  <c r="V22" i="21" s="1"/>
  <c r="V20" i="21" s="1"/>
  <c r="V83" i="21" s="1"/>
  <c r="V84" i="21" s="1"/>
  <c r="AB24" i="21"/>
  <c r="AW23" i="21"/>
  <c r="AW22" i="21" s="1"/>
  <c r="AW20" i="21" s="1"/>
  <c r="AW83" i="21" s="1"/>
  <c r="AW84" i="21" s="1"/>
  <c r="AK23" i="21"/>
  <c r="AK22" i="21" s="1"/>
  <c r="AK20" i="21" s="1"/>
  <c r="AK83" i="21" s="1"/>
  <c r="AK84" i="21" s="1"/>
  <c r="BB24" i="21"/>
  <c r="AQ23" i="21"/>
  <c r="AQ22" i="21" s="1"/>
  <c r="AQ20" i="21" s="1"/>
  <c r="BB49" i="21"/>
  <c r="BB48" i="21" s="1"/>
  <c r="BB46" i="21" s="1"/>
  <c r="BB44" i="21" s="1"/>
  <c r="BB26" i="21"/>
  <c r="M83" i="21"/>
  <c r="M84" i="21" s="1"/>
  <c r="O83" i="21"/>
  <c r="O84" i="21" s="1"/>
  <c r="BC39" i="21"/>
  <c r="A55" i="21"/>
  <c r="A105" i="21"/>
  <c r="BC50" i="21"/>
  <c r="AM83" i="21"/>
  <c r="AM84" i="21" s="1"/>
  <c r="A50" i="21"/>
  <c r="P23" i="21"/>
  <c r="P22" i="21" s="1"/>
  <c r="P20" i="21" s="1"/>
  <c r="U83" i="21"/>
  <c r="U84" i="21" s="1"/>
  <c r="W83" i="21"/>
  <c r="W84" i="21" s="1"/>
  <c r="A31" i="21"/>
  <c r="BC36" i="21"/>
  <c r="AH83" i="21"/>
  <c r="AH84" i="21" s="1"/>
  <c r="A54" i="21"/>
  <c r="A64" i="21"/>
  <c r="BC93" i="21"/>
  <c r="Z83" i="21"/>
  <c r="Z84" i="21" s="1"/>
  <c r="I83" i="21"/>
  <c r="I84" i="21" s="1"/>
  <c r="P61" i="21"/>
  <c r="BC61" i="21" s="1"/>
  <c r="BA61" i="21"/>
  <c r="AB53" i="21"/>
  <c r="BC53" i="21" s="1"/>
  <c r="AZ49" i="21"/>
  <c r="AZ48" i="21" s="1"/>
  <c r="AZ46" i="21" s="1"/>
  <c r="AZ44" i="21" s="1"/>
  <c r="A110" i="21"/>
  <c r="BC54" i="21"/>
  <c r="A28" i="21"/>
  <c r="P73" i="21"/>
  <c r="BC73" i="21" s="1"/>
  <c r="BC99" i="21"/>
  <c r="A99" i="21" s="1"/>
  <c r="BB103" i="21"/>
  <c r="AC83" i="21"/>
  <c r="AC84" i="21" s="1"/>
  <c r="AX83" i="21"/>
  <c r="AX84" i="21" s="1"/>
  <c r="A88" i="21"/>
  <c r="A87" i="21" s="1"/>
  <c r="P16" i="21"/>
  <c r="BC16" i="21" s="1"/>
  <c r="AA48" i="21"/>
  <c r="AA46" i="21" s="1"/>
  <c r="AA44" i="21" s="1"/>
  <c r="AB73" i="21"/>
  <c r="AB95" i="21"/>
  <c r="AZ110" i="21"/>
  <c r="BC110" i="21" s="1"/>
  <c r="BA92" i="21"/>
  <c r="P92" i="21"/>
  <c r="BC92" i="21" s="1"/>
  <c r="AG83" i="21"/>
  <c r="AG84" i="21" s="1"/>
  <c r="BA51" i="21"/>
  <c r="AN106" i="21"/>
  <c r="BA36" i="21"/>
  <c r="A36" i="21" s="1"/>
  <c r="T83" i="21"/>
  <c r="T84" i="21" s="1"/>
  <c r="BC75" i="21"/>
  <c r="BB27" i="21"/>
  <c r="A56" i="21"/>
  <c r="A34" i="21"/>
  <c r="AB50" i="21"/>
  <c r="AN17" i="21"/>
  <c r="AN14" i="21" s="1"/>
  <c r="BB36" i="21"/>
  <c r="BC77" i="21"/>
  <c r="AZ67" i="21"/>
  <c r="BA67" i="21"/>
  <c r="A102" i="21"/>
  <c r="A61" i="21"/>
  <c r="BA40" i="21"/>
  <c r="BA38" i="21" s="1"/>
  <c r="A38" i="21" s="1"/>
  <c r="AB69" i="21"/>
  <c r="BC69" i="21" s="1"/>
  <c r="BC94" i="21"/>
  <c r="A94" i="21" s="1"/>
  <c r="BA77" i="21"/>
  <c r="A77" i="21" s="1"/>
  <c r="A76" i="21" s="1"/>
  <c r="AZ62" i="21"/>
  <c r="AZ64" i="21"/>
  <c r="BA39" i="21"/>
  <c r="P37" i="21"/>
  <c r="AS83" i="21"/>
  <c r="AS84" i="21" s="1"/>
  <c r="AZ37" i="21"/>
  <c r="AZ40" i="21"/>
  <c r="AZ38" i="21" s="1"/>
  <c r="G14" i="21"/>
  <c r="BC64" i="21"/>
  <c r="BA99" i="21"/>
  <c r="BA29" i="21"/>
  <c r="A29" i="21" s="1"/>
  <c r="BC40" i="21"/>
  <c r="BC38" i="21" s="1"/>
  <c r="BC96" i="21"/>
  <c r="A96" i="21" s="1"/>
  <c r="A91" i="21"/>
  <c r="AQ44" i="21"/>
  <c r="BC58" i="21"/>
  <c r="BC103" i="21"/>
  <c r="P66" i="21"/>
  <c r="BC66" i="21" s="1"/>
  <c r="AV83" i="21"/>
  <c r="AV84" i="21" s="1"/>
  <c r="AR22" i="21"/>
  <c r="AR20" i="21" s="1"/>
  <c r="AY38" i="21"/>
  <c r="BB100" i="21"/>
  <c r="P100" i="21"/>
  <c r="BC100" i="21" s="1"/>
  <c r="AN26" i="21"/>
  <c r="AL23" i="21"/>
  <c r="AL22" i="21" s="1"/>
  <c r="AL20" i="21" s="1"/>
  <c r="AL83" i="21" s="1"/>
  <c r="AL84" i="21" s="1"/>
  <c r="AB103" i="21"/>
  <c r="A103" i="21" s="1"/>
  <c r="A70" i="21"/>
  <c r="BA58" i="21"/>
  <c r="A58" i="21" s="1"/>
  <c r="A57" i="21" s="1"/>
  <c r="BC97" i="21"/>
  <c r="A97" i="21" s="1"/>
  <c r="P109" i="21"/>
  <c r="BA109" i="21"/>
  <c r="BB18" i="21"/>
  <c r="A18" i="21" s="1"/>
  <c r="BA111" i="21"/>
  <c r="A111" i="21" s="1"/>
  <c r="BA106" i="21"/>
  <c r="AB106" i="21"/>
  <c r="BC106" i="21" s="1"/>
  <c r="AD22" i="21"/>
  <c r="AD20" i="21" s="1"/>
  <c r="AD83" i="21" s="1"/>
  <c r="AD84" i="21" s="1"/>
  <c r="BA91" i="21"/>
  <c r="BA70" i="21"/>
  <c r="BA30" i="21"/>
  <c r="P30" i="21"/>
  <c r="A39" i="21"/>
  <c r="A93" i="21"/>
  <c r="P81" i="21"/>
  <c r="BC81" i="21" s="1"/>
  <c r="BA81" i="21"/>
  <c r="BB109" i="21"/>
  <c r="G23" i="21"/>
  <c r="G22" i="21" s="1"/>
  <c r="G20" i="21" s="1"/>
  <c r="BB111" i="21"/>
  <c r="BA25" i="21"/>
  <c r="AY23" i="21"/>
  <c r="AY22" i="21" s="1"/>
  <c r="AY20" i="21" s="1"/>
  <c r="AY83" i="21" s="1"/>
  <c r="AY84" i="21" s="1"/>
  <c r="AN41" i="21"/>
  <c r="BC41" i="21" s="1"/>
  <c r="BA75" i="21"/>
  <c r="A75" i="21" s="1"/>
  <c r="A33" i="21"/>
  <c r="BA100" i="21"/>
  <c r="A78" i="21"/>
  <c r="BA31" i="21"/>
  <c r="BB81" i="21"/>
  <c r="AE23" i="21"/>
  <c r="AE22" i="21" s="1"/>
  <c r="AE20" i="21" s="1"/>
  <c r="AE83" i="21" s="1"/>
  <c r="AE84" i="21" s="1"/>
  <c r="P62" i="21"/>
  <c r="BC62" i="21" s="1"/>
  <c r="BB42" i="21"/>
  <c r="BB110" i="21"/>
  <c r="E22" i="21"/>
  <c r="J83" i="21"/>
  <c r="J84" i="21" s="1"/>
  <c r="AR83" i="21"/>
  <c r="AR84" i="21" s="1"/>
  <c r="P35" i="21"/>
  <c r="BC35" i="21" s="1"/>
  <c r="BB107" i="21"/>
  <c r="BA42" i="21"/>
  <c r="A42" i="21" s="1"/>
  <c r="J22" i="21"/>
  <c r="J20" i="21" s="1"/>
  <c r="BA17" i="21"/>
  <c r="BA14" i="21" s="1"/>
  <c r="BC105" i="21"/>
  <c r="A74" i="21"/>
  <c r="P72" i="21"/>
  <c r="BC72" i="21" s="1"/>
  <c r="A16" i="21"/>
  <c r="BA24" i="21"/>
  <c r="N23" i="21"/>
  <c r="N22" i="21" s="1"/>
  <c r="N20" i="21" s="1"/>
  <c r="N83" i="21" s="1"/>
  <c r="N84" i="21" s="1"/>
  <c r="A32" i="21"/>
  <c r="AB49" i="21"/>
  <c r="AB48" i="21" s="1"/>
  <c r="AB46" i="21" s="1"/>
  <c r="AB44" i="21" s="1"/>
  <c r="BA53" i="21"/>
  <c r="AB107" i="21"/>
  <c r="BC107" i="21" s="1"/>
  <c r="BA107" i="21"/>
  <c r="AZ33" i="21"/>
  <c r="BC33" i="21" s="1"/>
  <c r="AN51" i="21"/>
  <c r="BC51" i="21" s="1"/>
  <c r="AB79" i="21"/>
  <c r="BC79" i="21" s="1"/>
  <c r="P27" i="21"/>
  <c r="BC27" i="21" s="1"/>
  <c r="N48" i="21"/>
  <c r="N46" i="21" s="1"/>
  <c r="N44" i="21" s="1"/>
  <c r="AT44" i="21"/>
  <c r="AT83" i="21" s="1"/>
  <c r="AT84" i="21" s="1"/>
  <c r="BA49" i="21"/>
  <c r="AB23" i="21" l="1"/>
  <c r="AB22" i="21" s="1"/>
  <c r="AB20" i="21" s="1"/>
  <c r="AB83" i="21" s="1"/>
  <c r="AB84" i="21" s="1"/>
  <c r="AA83" i="21"/>
  <c r="AA84" i="21" s="1"/>
  <c r="A25" i="21"/>
  <c r="BC24" i="21"/>
  <c r="A24" i="21" s="1"/>
  <c r="AZ22" i="21"/>
  <c r="AZ20" i="21" s="1"/>
  <c r="AZ83" i="21" s="1"/>
  <c r="AZ84" i="21" s="1"/>
  <c r="BB23" i="21"/>
  <c r="BB22" i="21" s="1"/>
  <c r="BB20" i="21" s="1"/>
  <c r="BB83" i="21" s="1"/>
  <c r="BB84" i="21" s="1"/>
  <c r="AQ83" i="21"/>
  <c r="AQ84" i="21" s="1"/>
  <c r="A41" i="21"/>
  <c r="A79" i="21"/>
  <c r="A53" i="21"/>
  <c r="A52" i="21" s="1"/>
  <c r="BC37" i="21"/>
  <c r="A37" i="21"/>
  <c r="A72" i="21"/>
  <c r="A107" i="21"/>
  <c r="AN23" i="21"/>
  <c r="A90" i="21"/>
  <c r="BC109" i="21"/>
  <c r="A109" i="21"/>
  <c r="A108" i="21" s="1"/>
  <c r="E20" i="21"/>
  <c r="E83" i="21" s="1"/>
  <c r="E84" i="21" s="1"/>
  <c r="A73" i="21"/>
  <c r="G83" i="21"/>
  <c r="G84" i="21" s="1"/>
  <c r="A30" i="21"/>
  <c r="BC30" i="21"/>
  <c r="A62" i="21"/>
  <c r="A100" i="21"/>
  <c r="BC95" i="21"/>
  <c r="A95" i="21" s="1"/>
  <c r="A40" i="21"/>
  <c r="A66" i="21"/>
  <c r="A65" i="21" s="1"/>
  <c r="A51" i="21"/>
  <c r="A35" i="21"/>
  <c r="A106" i="21"/>
  <c r="A60" i="21"/>
  <c r="A101" i="21"/>
  <c r="BA23" i="21"/>
  <c r="BA22" i="21" s="1"/>
  <c r="BA20" i="21" s="1"/>
  <c r="A104" i="21"/>
  <c r="P44" i="21"/>
  <c r="P83" i="21" s="1"/>
  <c r="P84" i="21" s="1"/>
  <c r="BC17" i="21"/>
  <c r="A27" i="21"/>
  <c r="BC26" i="21"/>
  <c r="A26" i="21" s="1"/>
  <c r="A69" i="21"/>
  <c r="A68" i="21" s="1"/>
  <c r="BC49" i="21"/>
  <c r="BC48" i="21" s="1"/>
  <c r="BC46" i="21" s="1"/>
  <c r="BC44" i="21" s="1"/>
  <c r="BC67" i="21"/>
  <c r="A67" i="21"/>
  <c r="A92" i="21"/>
  <c r="BA48" i="21"/>
  <c r="BA46" i="21" s="1"/>
  <c r="BA44" i="21" s="1"/>
  <c r="A49" i="21" l="1"/>
  <c r="A48" i="21" s="1"/>
  <c r="AN22" i="21"/>
  <c r="BC23" i="21"/>
  <c r="BC22" i="21" s="1"/>
  <c r="BC20" i="21" s="1"/>
  <c r="BA83" i="21"/>
  <c r="BA84" i="21" s="1"/>
  <c r="BC14" i="21"/>
  <c r="A17" i="21"/>
  <c r="A71" i="21"/>
  <c r="BC83" i="21" l="1"/>
  <c r="BC84" i="21" s="1"/>
  <c r="A23" i="21"/>
  <c r="AN20" i="21"/>
  <c r="AN83" i="21" s="1"/>
  <c r="AN84" i="21" s="1"/>
  <c r="A22" i="21"/>
</calcChain>
</file>

<file path=xl/sharedStrings.xml><?xml version="1.0" encoding="utf-8"?>
<sst xmlns="http://schemas.openxmlformats.org/spreadsheetml/2006/main" count="312" uniqueCount="233">
  <si>
    <t>П О К А З А Т Е Л И</t>
  </si>
  <si>
    <t xml:space="preserve"> A</t>
  </si>
  <si>
    <t>01</t>
  </si>
  <si>
    <t>10-00</t>
  </si>
  <si>
    <t>19-00</t>
  </si>
  <si>
    <t xml:space="preserve"> 2.</t>
  </si>
  <si>
    <t>40-00</t>
  </si>
  <si>
    <t>41-00</t>
  </si>
  <si>
    <t>42-00</t>
  </si>
  <si>
    <t xml:space="preserve"> 3.</t>
  </si>
  <si>
    <t>45-00</t>
  </si>
  <si>
    <t>46-00</t>
  </si>
  <si>
    <t>39-00</t>
  </si>
  <si>
    <t>Капиталови трансфери</t>
  </si>
  <si>
    <t>00-98</t>
  </si>
  <si>
    <t>03</t>
  </si>
  <si>
    <t>65-00</t>
  </si>
  <si>
    <t>32-00</t>
  </si>
  <si>
    <t>32-10</t>
  </si>
  <si>
    <t>32-20</t>
  </si>
  <si>
    <t>32-30</t>
  </si>
  <si>
    <t>32-40</t>
  </si>
  <si>
    <t>60-00</t>
  </si>
  <si>
    <t xml:space="preserve">     - получени трансфери (+)</t>
  </si>
  <si>
    <t>60-01</t>
  </si>
  <si>
    <t xml:space="preserve">     - предоставени трансфери (-)</t>
  </si>
  <si>
    <t>60-02</t>
  </si>
  <si>
    <t>61-00</t>
  </si>
  <si>
    <t>61-01</t>
  </si>
  <si>
    <t>61-02</t>
  </si>
  <si>
    <t xml:space="preserve">     - трансфери от МТСП по програми за осигуряване на заетост (+/-)</t>
  </si>
  <si>
    <t>61-05</t>
  </si>
  <si>
    <t>61-09</t>
  </si>
  <si>
    <t>62-00</t>
  </si>
  <si>
    <t>62-01</t>
  </si>
  <si>
    <t>62-02</t>
  </si>
  <si>
    <t>63-00</t>
  </si>
  <si>
    <t>63-01</t>
  </si>
  <si>
    <t>63-02</t>
  </si>
  <si>
    <t>64-00</t>
  </si>
  <si>
    <t>64-01</t>
  </si>
  <si>
    <t>64-02</t>
  </si>
  <si>
    <t>Разчети за извършени плащания в СЕБРА (+/-)</t>
  </si>
  <si>
    <t>66-00</t>
  </si>
  <si>
    <t>69-00</t>
  </si>
  <si>
    <t>04</t>
  </si>
  <si>
    <t>05</t>
  </si>
  <si>
    <t>80-00</t>
  </si>
  <si>
    <t>73-00</t>
  </si>
  <si>
    <t>83-00</t>
  </si>
  <si>
    <t>88-00</t>
  </si>
  <si>
    <t>89-00</t>
  </si>
  <si>
    <t>91-00</t>
  </si>
  <si>
    <t>93-00</t>
  </si>
  <si>
    <t>70-00</t>
  </si>
  <si>
    <t>79-00</t>
  </si>
  <si>
    <t>90-00</t>
  </si>
  <si>
    <t>Hide Rows</t>
  </si>
  <si>
    <t>All Rows</t>
  </si>
  <si>
    <t>Неданъчни приходи</t>
  </si>
  <si>
    <t>Издръжка</t>
  </si>
  <si>
    <t>Пенсии</t>
  </si>
  <si>
    <t>Текущи трансфери, обезщетения и помощи за домакинствата</t>
  </si>
  <si>
    <t>Здравноосигурителни плащания</t>
  </si>
  <si>
    <t>Резерв за непредвидени и неотложни разходи</t>
  </si>
  <si>
    <t>V. ФИНАНСИРАНЕ</t>
  </si>
  <si>
    <t>71-00</t>
  </si>
  <si>
    <t>72-00</t>
  </si>
  <si>
    <t>79-01</t>
  </si>
  <si>
    <t>79-02</t>
  </si>
  <si>
    <t>Заеми от чужбина - нето (+/-)</t>
  </si>
  <si>
    <t>Друго финансиране - нето (+/-)</t>
  </si>
  <si>
    <t>Придобиване на дялове, акции и съучастия (нето)</t>
  </si>
  <si>
    <t>Предоставени кредити (нето)</t>
  </si>
  <si>
    <t>Предоставени заеми към крайни бенефициенти по държавни инвестиционни заеми (нето)</t>
  </si>
  <si>
    <t>Депозити и средства по сметки - нето (+/-)</t>
  </si>
  <si>
    <t>Общо разходи</t>
  </si>
  <si>
    <t>Текущи разходи</t>
  </si>
  <si>
    <t>02</t>
  </si>
  <si>
    <t>55-00</t>
  </si>
  <si>
    <t>Стипендии</t>
  </si>
  <si>
    <t>Разходи за членски внос и участие в нетърговски организации и дейности</t>
  </si>
  <si>
    <t>43-00</t>
  </si>
  <si>
    <t>Капиталови разходи</t>
  </si>
  <si>
    <t>Лихви</t>
  </si>
  <si>
    <t xml:space="preserve"> 1.</t>
  </si>
  <si>
    <t xml:space="preserve"> 4.</t>
  </si>
  <si>
    <t>Получени заеми (+)</t>
  </si>
  <si>
    <t>Погашения по заеми (-)</t>
  </si>
  <si>
    <t>71-01</t>
  </si>
  <si>
    <t>71-02</t>
  </si>
  <si>
    <t>72-01</t>
  </si>
  <si>
    <t>72-02</t>
  </si>
  <si>
    <t>Предоставени средства по лихвени заеми (-)</t>
  </si>
  <si>
    <t>Възстановени главници по предоставени лихвени заеми (+)</t>
  </si>
  <si>
    <t>Предоставени заеми на крайни бенефициенти (-)</t>
  </si>
  <si>
    <t>49-00</t>
  </si>
  <si>
    <t>IV. БЮДЖЕТНО САЛДО (+/-)     (I. - ІІ. + ІІІ.)</t>
  </si>
  <si>
    <t>30-31</t>
  </si>
  <si>
    <t xml:space="preserve">     - трансфери за здравно осигуряване (+/-)</t>
  </si>
  <si>
    <t>RowMVProv</t>
  </si>
  <si>
    <t>LastCol</t>
  </si>
  <si>
    <t>LastRow</t>
  </si>
  <si>
    <t>Заеми от банки и други лица в страната - нето (+/-)</t>
  </si>
  <si>
    <t>Трансфери на отчислени постъпления</t>
  </si>
  <si>
    <t>Възстановени суми по предост.заеми на крайни бенефициенти (+)</t>
  </si>
  <si>
    <t>Данъчно-осигурителни приходи</t>
  </si>
  <si>
    <t>I. ПРИХОДИ, ПОМОЩИ И ДАРЕНИЯ</t>
  </si>
  <si>
    <t>Помощи и дарения</t>
  </si>
  <si>
    <t>Платени данъци, такси и административни санкции</t>
  </si>
  <si>
    <t>Предоставени текущи и капиталови трансфери за чужбина</t>
  </si>
  <si>
    <t xml:space="preserve"> 5.</t>
  </si>
  <si>
    <t>III. А. ТРАНСФЕРИ</t>
  </si>
  <si>
    <t>III. БЮДЖЕТНИ ВЗАИМООТНОШЕНИЯ</t>
  </si>
  <si>
    <t>II. РАЗХОДИ</t>
  </si>
  <si>
    <t>Трансфери между бюджета на бюджетната организация и ЦБ (нето)</t>
  </si>
  <si>
    <t xml:space="preserve">     - трансфери от/за ЦБ (+/-)</t>
  </si>
  <si>
    <t xml:space="preserve">     - възстановени трансфери за ЦБ (-/+)</t>
  </si>
  <si>
    <t>Предоставени субсидии от държавния бюджет за БАН и държавните висши училища (нето)</t>
  </si>
  <si>
    <t xml:space="preserve">     - предоставени трансфери от ДБ за държавните висши училища</t>
  </si>
  <si>
    <t xml:space="preserve">     - предоставени трансфери от ДБ за БАН</t>
  </si>
  <si>
    <t xml:space="preserve">     - получени от БАН трансфери от ДБ (+)</t>
  </si>
  <si>
    <t>Трансфери между ЦБ и сметки за средствата от Европейския съюз (нето)</t>
  </si>
  <si>
    <t>Трансфери между бюджети (нето)</t>
  </si>
  <si>
    <t xml:space="preserve">     - вътрешни трансфери в системата на първостеп.разпоредител (+/-)</t>
  </si>
  <si>
    <t>Трансфери между бюджети и сметки за средствата от Европейския съюз (нето)</t>
  </si>
  <si>
    <t>Трансфери между сметки за средствата от Европейския съюз (нето)</t>
  </si>
  <si>
    <t>67-00</t>
  </si>
  <si>
    <t>67-01</t>
  </si>
  <si>
    <t>67-02</t>
  </si>
  <si>
    <t>Трансфери от/за сметки за чужди средства</t>
  </si>
  <si>
    <t xml:space="preserve">III. Б. ВРЕМЕННИ БЕЗЛИХВЕНИ ЗАЕМИ </t>
  </si>
  <si>
    <t>87-00</t>
  </si>
  <si>
    <t>Разчети между първостепенни разпоредители за централизация на средства и плащания в СЕБРА</t>
  </si>
  <si>
    <t>Събрани средства и извършени плащания за сметка на други бюджети, сметки и фондове - нето (+/-)</t>
  </si>
  <si>
    <t>Суми по разчети за поети осигурителни вноски и данъци</t>
  </si>
  <si>
    <t>Трансфери за поети осигурителни вноски и данъци</t>
  </si>
  <si>
    <t>92-00</t>
  </si>
  <si>
    <t>Операции с други ценни книжа и финансови активи за управление на ликвидността - нето (+/-)</t>
  </si>
  <si>
    <t>Персонал</t>
  </si>
  <si>
    <t>Покупко-продажба на държавни (общински) ценни книжа от бюджетни организации - нето (+/-)</t>
  </si>
  <si>
    <t>Приватизация на дялове, акции и участия</t>
  </si>
  <si>
    <t>Субсидии и други текущи трансфери</t>
  </si>
  <si>
    <t>Субсидии и други текущи трансфери за нефинансови предприятия</t>
  </si>
  <si>
    <t>Предоставена възмездна финансова помощ (нето)</t>
  </si>
  <si>
    <t>Предоставени средства по възмездна финансова помощ (-)</t>
  </si>
  <si>
    <t>Възстановени суми по възмездна финансова помощ (+)</t>
  </si>
  <si>
    <t>Субсидии и други текущи трансфери за юридически лица с нестопанска цел</t>
  </si>
  <si>
    <t>Субсидии и други текущи трансфери за финансови институции</t>
  </si>
  <si>
    <t>44-00</t>
  </si>
  <si>
    <t>Плащания по активирани гаранции, поръчителства и преоформен държавен дълг (нето)</t>
  </si>
  <si>
    <t xml:space="preserve">     - получени от държавните висши училища трансфери от ДБ (+)</t>
  </si>
  <si>
    <t>месец януари</t>
  </si>
  <si>
    <t>Отчет</t>
  </si>
  <si>
    <t>Ефект от</t>
  </si>
  <si>
    <t>Прогнозни</t>
  </si>
  <si>
    <t>(к.1+к.2)</t>
  </si>
  <si>
    <t>месец февруари</t>
  </si>
  <si>
    <t>месец март</t>
  </si>
  <si>
    <t>I тримесечие</t>
  </si>
  <si>
    <t>Придобиване на дълготрайни активи и основен ремонт</t>
  </si>
  <si>
    <t>Прираст на държавния резерв и изкупуване на земеделска продукция (нето)</t>
  </si>
  <si>
    <t>Приложение № 4</t>
  </si>
  <si>
    <t>Трансфери между бюджети на лица по чл. 13, ал. 4 от ЗПФ и бюджети на други бюджетни организации</t>
  </si>
  <si>
    <t>(к.4+к.5)</t>
  </si>
  <si>
    <t>(к.7+к.8)</t>
  </si>
  <si>
    <t>(к.10+к.11)</t>
  </si>
  <si>
    <t>месец април</t>
  </si>
  <si>
    <t>месец май</t>
  </si>
  <si>
    <t>месец юни</t>
  </si>
  <si>
    <t>II тримесечие</t>
  </si>
  <si>
    <t>за месец януари
2025 г.</t>
  </si>
  <si>
    <t>за месец февруари
2025 г.</t>
  </si>
  <si>
    <t>за месец март
2025 г.</t>
  </si>
  <si>
    <t>I тримесечие
2025 г.</t>
  </si>
  <si>
    <t>II тримесечие
2025 г.</t>
  </si>
  <si>
    <t>разчети
за месец януари
2026 г.
по чл. 87 от ЗПФ, чл. 29, ал. 4 от ЗЗО, чл. 19, ал. 6 и чл. 20а, ал. 2 от КСО и чл. 19, ал. 2 от ЗГВРСНР</t>
  </si>
  <si>
    <t>разчети
за месец февруари
2026 г.
по чл. 87 от ЗПФ, чл. 29, ал. 4 от ЗЗО, чл. 19, ал. 6 и чл. 20а, ал. 2 от КСО и чл. 19, ал. 2 от ЗГВРСНР</t>
  </si>
  <si>
    <t>разчети
за месец март
2026 г.
по чл. 87 от ЗПФ, чл. 29, ал. 4 от ЗЗО, чл. 19, ал. 6 и чл. 20а, ал. 2 от КСО и чл. 19, ал. 2 от ЗГВРСНР</t>
  </si>
  <si>
    <t>разчети
за I тримесечие
2026 г.
по чл. 87 от ЗПФ, чл. 29, ал. 4 от ЗЗО, чл. 19, ал. 6 и чл. 20а, ал. 2 от КСО и чл. 19, ал. 2 от ЗГВРСНР</t>
  </si>
  <si>
    <t>разчети
за II тримесечие
2026 г.
по чл. 87 от ЗПФ, чл. 29, ал. 4 от ЗЗО, чл. 19, ал. 6 и чл. 20а, ал. 2 от КСО и чл. 19, ал. 2 от ЗГВРСНР</t>
  </si>
  <si>
    <t>влезли в сила актове на НС и МС или от други промени, които произлизат от натури и други специфични дейности</t>
  </si>
  <si>
    <t>(к.13+к.14)</t>
  </si>
  <si>
    <t>(к.16+к.17)</t>
  </si>
  <si>
    <t>(к.19+к.20)</t>
  </si>
  <si>
    <t>(к.22+к.23)</t>
  </si>
  <si>
    <t>за месец април
2025 г.</t>
  </si>
  <si>
    <t>разчети
за месец април
2026 г.
по чл. 87 от ЗПФ, чл. 29, ал. 4 от ЗЗО, чл. 19, ал. 6 и чл. 20а, ал. 2 от КСО и чл. 19, ал. 2 от ЗГВРСНР</t>
  </si>
  <si>
    <t>разчети
за месец май
2026 г.
по чл. 87 от ЗПФ, чл. 29, ал. 4 от ЗЗО, чл. 19, ал. 6 и чл. 20а, ал. 2 от КСО и чл. 19, ал. 2 от ЗГВРСНР</t>
  </si>
  <si>
    <t>за месец юни
2025 г.</t>
  </si>
  <si>
    <t>разчети
за месец юни
2026 г.
по чл. 87 от ЗПФ, чл. 29, ал. 4 от ЗЗО, чл. 19, ал. 6 и чл. 20а, ал. 2 от КСО и чл. 19, ал. 2 от ЗГВРСНР</t>
  </si>
  <si>
    <t xml:space="preserve"> (в евро)</t>
  </si>
  <si>
    <t>за месец май 2025 г.</t>
  </si>
  <si>
    <t>месец юли</t>
  </si>
  <si>
    <t>за месец юли
2025 г.</t>
  </si>
  <si>
    <t>разчети
за месец юли
2026 г.
по чл. 87 от ЗПФ, чл. 29, ал. 4 от ЗЗО, чл. 19, ал. 6 и чл. 20а, ал. 2 от КСО и чл. 19, ал. 2 от ЗГВРСНР</t>
  </si>
  <si>
    <t>месец август</t>
  </si>
  <si>
    <t>за месец август
2025 г.</t>
  </si>
  <si>
    <t>разчети
за месец август
2026 г.
по чл. 87 от ЗПФ, чл. 29, ал. 4 от ЗЗО, чл. 19, ал. 6 и чл. 20а, ал. 2 от КСО и чл. 19, ал. 2 от ЗГВРСНР</t>
  </si>
  <si>
    <t>месец септември</t>
  </si>
  <si>
    <t>за месец септември
2025 г.</t>
  </si>
  <si>
    <t>разчети
за месец септември
2026 г.
по чл. 87 от ЗПФ, чл. 29, ал. 4 от ЗЗО, чл. 19, ал. 6 и чл. 20а, ал. 2 от КСО и чл. 19, ал. 2 от ЗГВРСНР</t>
  </si>
  <si>
    <t>III тримесечие
2025 г.</t>
  </si>
  <si>
    <t>III тримесечие</t>
  </si>
  <si>
    <t>разчети
за III тримесечие
2026 г.
по чл. 87 от ЗПФ, чл. 29, ал. 4 от ЗЗО, чл. 19, ал. 6 и чл. 20а, ал. 2 от КСО и чл. 19, ал. 2 от ЗГВРСНР</t>
  </si>
  <si>
    <t>месец октомври</t>
  </si>
  <si>
    <t>за месец октомври
2025 г.</t>
  </si>
  <si>
    <t>разчети
за месец октомври
2026 г.
по чл. 87 от ЗПФ, чл. 29, ал. 4 от ЗЗО, чл. 19, ал. 6 и чл. 20а, ал. 2 от КСО и чл. 19, ал. 2 от ЗГВРСНР</t>
  </si>
  <si>
    <t>месец ноември</t>
  </si>
  <si>
    <t>за месец ноември 2025 г.</t>
  </si>
  <si>
    <t>разчети
за месец ноември
2026 г.
по чл. 87 от ЗПФ, чл. 29, ал. 4 от ЗЗО, чл. 19, ал. 6 и чл. 20а, ал. 2 от КСО и чл. 19, ал. 2 от ЗГВРСНР</t>
  </si>
  <si>
    <t>месец декември</t>
  </si>
  <si>
    <t>за месец декември
2025 г.</t>
  </si>
  <si>
    <t>разчети
за месец декември
2026 г.
по чл. 87 от ЗПФ, чл. 29, ал. 4 от ЗЗО, чл. 19, ал. 6 и чл. 20а, ал. 2 от КСО и чл. 19, ал. 2 от ЗГВРСНР</t>
  </si>
  <si>
    <t>IV тримесечие
2025 г.</t>
  </si>
  <si>
    <t>IV тримесечие</t>
  </si>
  <si>
    <t>разчети
за IV тримесечие
2026 г.
по чл. 87 от ЗПФ, чл. 29, ал. 4 от ЗЗО, чл. 19, ал. 6 и чл. 20а, ал. 2 от КСО и чл. 19, ал. 2 от ЗГВРСНР</t>
  </si>
  <si>
    <t>I+II+III+IV тримесечиe
2025 г.</t>
  </si>
  <si>
    <t>разчети
за I+II+III+IV тримесечие
2026 г.
по чл. 87 от ЗПФ, чл. 29, ал. 4 от ЗЗО, чл. 19, ал. 6 и чл. 20а, ал. 2 от КСО и чл. 19, ал. 2 от ЗГВРСНР</t>
  </si>
  <si>
    <t>(к.25+к.26)</t>
  </si>
  <si>
    <t>(к.28+к.29)</t>
  </si>
  <si>
    <t>(к.31+к.32)</t>
  </si>
  <si>
    <t>(к.34+к.35)</t>
  </si>
  <si>
    <t>(к.37+к.38)</t>
  </si>
  <si>
    <t>(к.40+к.41)</t>
  </si>
  <si>
    <t>(к.43+к.44)</t>
  </si>
  <si>
    <t>(к.10+к.22+к.34+к.46)</t>
  </si>
  <si>
    <t>(к.46+к.47)</t>
  </si>
  <si>
    <t>(к.11+к.23+к.35+к.47)</t>
  </si>
  <si>
    <t>(к.12+к.24+к.36+к.48)</t>
  </si>
  <si>
    <t>ПРОГНОЗНИ РАЗЧЕТИ ПО МЕСЕЦИ ЗА 2026 ГОДИНА</t>
  </si>
  <si>
    <t>Общо по месеци за 2026 г.</t>
  </si>
  <si>
    <t>на 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</si>
</sst>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21">
    <font>
      <sz val="10"/>
      <name val="Arial"/>
      <charset val="204"/>
    </font>
    <font>
      <sz val="10"/>
      <name val="Hebar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10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9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"/>
      <family val="2"/>
      <charset val="204"/>
    </font>
    <font>
      <sz val="10"/>
      <color indexed="8"/>
      <name val="Arial CYR"/>
      <charset val="204"/>
    </font>
    <font>
      <b/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10"/>
      <color indexed="21"/>
      <name val="Arial CYR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46">
    <xf numFmtId="0" fontId="0" fillId="0" borderId="0" xfId="0"/>
    <xf numFmtId="0" fontId="2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/>
    </xf>
    <xf numFmtId="0" fontId="4" fillId="0" borderId="0" xfId="0" applyFont="1" applyFill="1" applyAlignment="1" applyProtection="1">
      <alignment horizontal="center" vertical="top"/>
    </xf>
    <xf numFmtId="0" fontId="6" fillId="0" borderId="0" xfId="0" applyFont="1" applyFill="1" applyAlignment="1" applyProtection="1">
      <alignment vertical="top"/>
    </xf>
    <xf numFmtId="0" fontId="8" fillId="0" borderId="0" xfId="0" applyFont="1" applyFill="1" applyAlignment="1" applyProtection="1">
      <alignment horizontal="center" vertical="top"/>
      <protection locked="0"/>
    </xf>
    <xf numFmtId="0" fontId="3" fillId="0" borderId="0" xfId="0" applyFont="1" applyFill="1" applyAlignment="1" applyProtection="1">
      <alignment horizontal="center" vertical="top"/>
    </xf>
    <xf numFmtId="0" fontId="6" fillId="0" borderId="0" xfId="0" applyFont="1" applyFill="1" applyAlignment="1" applyProtection="1">
      <alignment horizontal="center" vertical="top"/>
    </xf>
    <xf numFmtId="0" fontId="5" fillId="0" borderId="0" xfId="0" applyFont="1" applyFill="1" applyAlignment="1" applyProtection="1">
      <alignment vertical="top"/>
    </xf>
    <xf numFmtId="0" fontId="6" fillId="0" borderId="1" xfId="0" applyFont="1" applyFill="1" applyBorder="1" applyAlignment="1" applyProtection="1">
      <alignment horizontal="center" vertical="top"/>
    </xf>
    <xf numFmtId="0" fontId="6" fillId="0" borderId="1" xfId="0" applyFont="1" applyFill="1" applyBorder="1" applyAlignment="1" applyProtection="1">
      <alignment vertical="top"/>
    </xf>
    <xf numFmtId="0" fontId="6" fillId="0" borderId="1" xfId="0" applyNumberFormat="1" applyFont="1" applyFill="1" applyBorder="1" applyAlignment="1" applyProtection="1">
      <alignment vertical="top"/>
    </xf>
    <xf numFmtId="0" fontId="12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vertical="top"/>
    </xf>
    <xf numFmtId="0" fontId="12" fillId="0" borderId="1" xfId="0" applyFont="1" applyFill="1" applyBorder="1" applyAlignment="1" applyProtection="1">
      <alignment vertical="top"/>
    </xf>
    <xf numFmtId="0" fontId="15" fillId="0" borderId="0" xfId="0" applyFont="1" applyFill="1" applyAlignment="1" applyProtection="1">
      <alignment vertical="top"/>
    </xf>
    <xf numFmtId="0" fontId="0" fillId="0" borderId="0" xfId="0" quotePrefix="1" applyAlignment="1">
      <alignment horizontal="left"/>
    </xf>
    <xf numFmtId="0" fontId="2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/>
    <xf numFmtId="0" fontId="12" fillId="0" borderId="1" xfId="0" applyFont="1" applyFill="1" applyBorder="1" applyProtection="1"/>
    <xf numFmtId="0" fontId="7" fillId="0" borderId="1" xfId="0" quotePrefix="1" applyNumberFormat="1" applyFont="1" applyFill="1" applyBorder="1" applyAlignment="1" applyProtection="1">
      <alignment horizontal="left" vertical="top" wrapText="1"/>
    </xf>
    <xf numFmtId="0" fontId="7" fillId="0" borderId="2" xfId="0" quotePrefix="1" applyNumberFormat="1" applyFont="1" applyFill="1" applyBorder="1" applyAlignment="1" applyProtection="1">
      <alignment horizontal="left" vertical="top" wrapText="1"/>
    </xf>
    <xf numFmtId="0" fontId="6" fillId="0" borderId="1" xfId="0" quotePrefix="1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quotePrefix="1" applyNumberFormat="1" applyFont="1" applyFill="1" applyBorder="1" applyAlignment="1" applyProtection="1">
      <alignment horizontal="left" vertical="top" wrapText="1"/>
    </xf>
    <xf numFmtId="0" fontId="6" fillId="0" borderId="2" xfId="0" applyNumberFormat="1" applyFont="1" applyFill="1" applyBorder="1" applyAlignment="1" applyProtection="1">
      <alignment vertical="top"/>
    </xf>
    <xf numFmtId="0" fontId="7" fillId="0" borderId="1" xfId="0" quotePrefix="1" applyNumberFormat="1" applyFont="1" applyFill="1" applyBorder="1" applyAlignment="1" applyProtection="1">
      <alignment horizontal="left" vertical="top"/>
    </xf>
    <xf numFmtId="0" fontId="6" fillId="0" borderId="1" xfId="0" quotePrefix="1" applyNumberFormat="1" applyFont="1" applyFill="1" applyBorder="1" applyAlignment="1" applyProtection="1">
      <alignment horizontal="left" vertical="top"/>
    </xf>
    <xf numFmtId="0" fontId="5" fillId="0" borderId="1" xfId="0" quotePrefix="1" applyNumberFormat="1" applyFont="1" applyFill="1" applyBorder="1" applyAlignment="1" applyProtection="1">
      <alignment horizontal="left" vertical="top"/>
    </xf>
    <xf numFmtId="0" fontId="5" fillId="0" borderId="3" xfId="0" quotePrefix="1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/>
    </xf>
    <xf numFmtId="0" fontId="6" fillId="0" borderId="4" xfId="0" quotePrefix="1" applyNumberFormat="1" applyFont="1" applyFill="1" applyBorder="1" applyAlignment="1" applyProtection="1">
      <alignment horizontal="center" vertical="top"/>
    </xf>
    <xf numFmtId="0" fontId="11" fillId="0" borderId="1" xfId="0" quotePrefix="1" applyNumberFormat="1" applyFont="1" applyFill="1" applyBorder="1" applyAlignment="1" applyProtection="1">
      <alignment horizontal="left" vertical="top"/>
    </xf>
    <xf numFmtId="0" fontId="11" fillId="0" borderId="1" xfId="0" applyNumberFormat="1" applyFont="1" applyFill="1" applyBorder="1" applyAlignment="1" applyProtection="1">
      <alignment vertical="top"/>
    </xf>
    <xf numFmtId="0" fontId="9" fillId="0" borderId="1" xfId="0" quotePrefix="1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left" vertical="top"/>
    </xf>
    <xf numFmtId="0" fontId="14" fillId="0" borderId="2" xfId="0" quotePrefix="1" applyNumberFormat="1" applyFont="1" applyFill="1" applyBorder="1" applyAlignment="1" applyProtection="1">
      <alignment horizontal="left" vertical="top" wrapText="1"/>
    </xf>
    <xf numFmtId="0" fontId="12" fillId="0" borderId="4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fill" vertical="top" wrapText="1"/>
    </xf>
    <xf numFmtId="0" fontId="7" fillId="0" borderId="3" xfId="0" applyNumberFormat="1" applyFont="1" applyFill="1" applyBorder="1" applyAlignment="1" applyProtection="1">
      <alignment horizontal="center" vertical="top"/>
    </xf>
    <xf numFmtId="0" fontId="12" fillId="0" borderId="3" xfId="0" quotePrefix="1" applyNumberFormat="1" applyFont="1" applyFill="1" applyBorder="1" applyAlignment="1" applyProtection="1">
      <alignment horizontal="center" vertical="top"/>
    </xf>
    <xf numFmtId="0" fontId="12" fillId="0" borderId="3" xfId="0" applyNumberFormat="1" applyFont="1" applyFill="1" applyBorder="1" applyAlignment="1" applyProtection="1">
      <alignment horizontal="center" vertical="top"/>
    </xf>
    <xf numFmtId="0" fontId="6" fillId="0" borderId="0" xfId="2" applyNumberFormat="1" applyFont="1" applyFill="1" applyBorder="1" applyAlignment="1">
      <alignment vertical="top" wrapText="1"/>
    </xf>
    <xf numFmtId="0" fontId="7" fillId="0" borderId="3" xfId="0" quotePrefix="1" applyNumberFormat="1" applyFont="1" applyFill="1" applyBorder="1" applyAlignment="1" applyProtection="1">
      <alignment horizontal="center" vertical="top"/>
    </xf>
    <xf numFmtId="0" fontId="12" fillId="0" borderId="1" xfId="0" quotePrefix="1" applyNumberFormat="1" applyFont="1" applyFill="1" applyBorder="1" applyAlignment="1" applyProtection="1">
      <alignment horizontal="left" vertical="top" wrapText="1"/>
    </xf>
    <xf numFmtId="0" fontId="10" fillId="0" borderId="2" xfId="0" applyNumberFormat="1" applyFont="1" applyFill="1" applyBorder="1" applyAlignment="1" applyProtection="1">
      <alignment vertical="top"/>
    </xf>
    <xf numFmtId="0" fontId="9" fillId="0" borderId="2" xfId="0" quotePrefix="1" applyNumberFormat="1" applyFont="1" applyFill="1" applyBorder="1" applyAlignment="1" applyProtection="1">
      <alignment horizontal="left" vertical="top" wrapText="1"/>
    </xf>
    <xf numFmtId="0" fontId="10" fillId="0" borderId="1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horizontal="fill" vertical="top" wrapText="1"/>
    </xf>
    <xf numFmtId="0" fontId="5" fillId="0" borderId="3" xfId="0" applyNumberFormat="1" applyFont="1" applyFill="1" applyBorder="1" applyAlignment="1" applyProtection="1">
      <alignment horizontal="center" vertical="top"/>
    </xf>
    <xf numFmtId="0" fontId="10" fillId="0" borderId="1" xfId="0" quotePrefix="1" applyNumberFormat="1" applyFont="1" applyFill="1" applyBorder="1" applyAlignment="1" applyProtection="1">
      <alignment horizontal="left" vertical="top"/>
    </xf>
    <xf numFmtId="0" fontId="5" fillId="0" borderId="1" xfId="0" quotePrefix="1" applyNumberFormat="1" applyFont="1" applyFill="1" applyBorder="1" applyAlignment="1" applyProtection="1">
      <alignment horizontal="left" vertical="top" wrapText="1" indent="1"/>
    </xf>
    <xf numFmtId="0" fontId="5" fillId="0" borderId="3" xfId="0" quotePrefix="1" applyNumberFormat="1" applyFont="1" applyFill="1" applyBorder="1" applyAlignment="1" applyProtection="1">
      <alignment horizontal="center" vertical="top"/>
    </xf>
    <xf numFmtId="0" fontId="5" fillId="0" borderId="5" xfId="0" applyNumberFormat="1" applyFont="1" applyFill="1" applyBorder="1" applyAlignment="1" applyProtection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49" fontId="12" fillId="0" borderId="1" xfId="0" applyNumberFormat="1" applyFont="1" applyFill="1" applyBorder="1" applyAlignment="1" applyProtection="1">
      <alignment horizontal="center"/>
    </xf>
    <xf numFmtId="164" fontId="12" fillId="0" borderId="1" xfId="0" quotePrefix="1" applyNumberFormat="1" applyFont="1" applyFill="1" applyBorder="1" applyAlignment="1" applyProtection="1">
      <alignment horizontal="left" vertical="top" wrapText="1"/>
    </xf>
    <xf numFmtId="49" fontId="16" fillId="0" borderId="1" xfId="0" applyNumberFormat="1" applyFont="1" applyFill="1" applyBorder="1" applyAlignment="1" applyProtection="1">
      <alignment horizontal="center" vertical="top"/>
    </xf>
    <xf numFmtId="49" fontId="12" fillId="0" borderId="1" xfId="0" applyNumberFormat="1" applyFont="1" applyFill="1" applyBorder="1" applyAlignment="1" applyProtection="1">
      <alignment horizontal="center" vertical="top"/>
    </xf>
    <xf numFmtId="164" fontId="12" fillId="0" borderId="1" xfId="0" applyNumberFormat="1" applyFont="1" applyFill="1" applyBorder="1" applyAlignment="1" applyProtection="1">
      <alignment horizontal="left" vertical="top" wrapText="1"/>
    </xf>
    <xf numFmtId="0" fontId="6" fillId="0" borderId="1" xfId="0" quotePrefix="1" applyFont="1" applyFill="1" applyBorder="1" applyAlignment="1" applyProtection="1">
      <alignment horizontal="left" vertical="top" wrapText="1" indent="1"/>
    </xf>
    <xf numFmtId="0" fontId="6" fillId="0" borderId="2" xfId="0" applyFont="1" applyFill="1" applyBorder="1" applyAlignment="1" applyProtection="1">
      <alignment vertical="top"/>
    </xf>
    <xf numFmtId="0" fontId="7" fillId="0" borderId="2" xfId="0" quotePrefix="1" applyFont="1" applyFill="1" applyBorder="1" applyAlignment="1" applyProtection="1">
      <alignment horizontal="left" vertical="top" wrapText="1"/>
    </xf>
    <xf numFmtId="49" fontId="6" fillId="0" borderId="2" xfId="0" quotePrefix="1" applyNumberFormat="1" applyFont="1" applyFill="1" applyBorder="1" applyAlignment="1" applyProtection="1">
      <alignment horizontal="center" vertical="top"/>
    </xf>
    <xf numFmtId="0" fontId="6" fillId="0" borderId="1" xfId="0" quotePrefix="1" applyFont="1" applyFill="1" applyBorder="1" applyAlignment="1" applyProtection="1">
      <alignment horizontal="left" vertical="top" wrapText="1"/>
    </xf>
    <xf numFmtId="49" fontId="6" fillId="0" borderId="1" xfId="0" quotePrefix="1" applyNumberFormat="1" applyFont="1" applyFill="1" applyBorder="1" applyAlignment="1" applyProtection="1">
      <alignment horizontal="center" vertical="top"/>
    </xf>
    <xf numFmtId="164" fontId="12" fillId="0" borderId="1" xfId="0" quotePrefix="1" applyNumberFormat="1" applyFont="1" applyFill="1" applyBorder="1" applyAlignment="1" applyProtection="1">
      <alignment horizontal="left" vertical="top"/>
    </xf>
    <xf numFmtId="164" fontId="5" fillId="0" borderId="1" xfId="0" quotePrefix="1" applyNumberFormat="1" applyFont="1" applyFill="1" applyBorder="1" applyAlignment="1" applyProtection="1">
      <alignment horizontal="left" vertical="top"/>
    </xf>
    <xf numFmtId="164" fontId="5" fillId="0" borderId="1" xfId="0" quotePrefix="1" applyNumberFormat="1" applyFont="1" applyFill="1" applyBorder="1" applyAlignment="1" applyProtection="1">
      <alignment horizontal="center" vertical="top" wrapText="1"/>
    </xf>
    <xf numFmtId="164" fontId="5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left" vertical="top" wrapText="1" indent="1"/>
    </xf>
    <xf numFmtId="164" fontId="5" fillId="0" borderId="1" xfId="0" applyNumberFormat="1" applyFont="1" applyFill="1" applyBorder="1" applyAlignment="1" applyProtection="1">
      <alignment horizontal="left" vertical="top" wrapText="1" indent="2"/>
    </xf>
    <xf numFmtId="164" fontId="5" fillId="0" borderId="1" xfId="0" quotePrefix="1" applyNumberFormat="1" applyFont="1" applyFill="1" applyBorder="1" applyAlignment="1" applyProtection="1">
      <alignment horizontal="left" vertical="top" wrapText="1" indent="2"/>
    </xf>
    <xf numFmtId="164" fontId="9" fillId="0" borderId="1" xfId="0" quotePrefix="1" applyNumberFormat="1" applyFont="1" applyFill="1" applyBorder="1" applyAlignment="1" applyProtection="1">
      <alignment horizontal="left" vertical="top" wrapText="1" indent="1"/>
    </xf>
    <xf numFmtId="0" fontId="18" fillId="0" borderId="0" xfId="0" quotePrefix="1" applyFont="1" applyFill="1" applyAlignment="1" applyProtection="1">
      <alignment horizontal="center" vertical="top"/>
    </xf>
    <xf numFmtId="164" fontId="14" fillId="0" borderId="1" xfId="0" quotePrefix="1" applyNumberFormat="1" applyFont="1" applyFill="1" applyBorder="1" applyAlignment="1" applyProtection="1">
      <alignment horizontal="left" vertical="top" wrapText="1"/>
    </xf>
    <xf numFmtId="49" fontId="14" fillId="0" borderId="1" xfId="0" applyNumberFormat="1" applyFont="1" applyFill="1" applyBorder="1" applyAlignment="1" applyProtection="1">
      <alignment horizontal="center" vertical="top"/>
    </xf>
    <xf numFmtId="0" fontId="17" fillId="2" borderId="0" xfId="0" applyFont="1" applyFill="1" applyProtection="1">
      <protection locked="0"/>
    </xf>
    <xf numFmtId="0" fontId="18" fillId="0" borderId="0" xfId="0" quotePrefix="1" applyFont="1" applyFill="1" applyAlignment="1" applyProtection="1">
      <alignment horizontal="left" vertical="top"/>
    </xf>
    <xf numFmtId="164" fontId="12" fillId="0" borderId="1" xfId="0" quotePrefix="1" applyNumberFormat="1" applyFont="1" applyFill="1" applyBorder="1" applyAlignment="1" applyProtection="1">
      <alignment horizontal="left" vertical="top" wrapText="1" indent="2"/>
    </xf>
    <xf numFmtId="0" fontId="9" fillId="0" borderId="1" xfId="0" applyFont="1" applyFill="1" applyBorder="1" applyAlignment="1" applyProtection="1">
      <alignment horizontal="left" vertical="top" wrapText="1" indent="1"/>
    </xf>
    <xf numFmtId="0" fontId="18" fillId="2" borderId="0" xfId="0" applyFont="1" applyFill="1" applyAlignment="1" applyProtection="1">
      <alignment horizontal="center" vertical="top" wrapText="1"/>
      <protection locked="0"/>
    </xf>
    <xf numFmtId="164" fontId="5" fillId="0" borderId="1" xfId="0" quotePrefix="1" applyNumberFormat="1" applyFont="1" applyFill="1" applyBorder="1" applyAlignment="1" applyProtection="1">
      <alignment horizontal="left" vertical="top" wrapText="1" indent="3"/>
    </xf>
    <xf numFmtId="0" fontId="6" fillId="0" borderId="7" xfId="0" applyFont="1" applyFill="1" applyBorder="1" applyAlignment="1" applyProtection="1">
      <alignment horizontal="center" vertical="top"/>
    </xf>
    <xf numFmtId="3" fontId="12" fillId="0" borderId="2" xfId="0" applyNumberFormat="1" applyFont="1" applyFill="1" applyBorder="1" applyAlignment="1" applyProtection="1">
      <alignment vertical="top"/>
    </xf>
    <xf numFmtId="3" fontId="12" fillId="0" borderId="1" xfId="0" applyNumberFormat="1" applyFont="1" applyFill="1" applyBorder="1" applyAlignment="1" applyProtection="1">
      <alignment vertical="top"/>
    </xf>
    <xf numFmtId="3" fontId="12" fillId="2" borderId="1" xfId="0" applyNumberFormat="1" applyFont="1" applyFill="1" applyBorder="1" applyAlignment="1" applyProtection="1">
      <alignment vertical="top"/>
      <protection locked="0"/>
    </xf>
    <xf numFmtId="3" fontId="19" fillId="0" borderId="1" xfId="0" applyNumberFormat="1" applyFont="1" applyFill="1" applyBorder="1" applyAlignment="1" applyProtection="1">
      <alignment vertical="top"/>
    </xf>
    <xf numFmtId="3" fontId="6" fillId="0" borderId="1" xfId="0" applyNumberFormat="1" applyFont="1" applyFill="1" applyBorder="1" applyAlignment="1" applyProtection="1">
      <alignment vertical="top"/>
    </xf>
    <xf numFmtId="3" fontId="12" fillId="0" borderId="2" xfId="0" applyNumberFormat="1" applyFont="1" applyFill="1" applyBorder="1" applyAlignment="1" applyProtection="1"/>
    <xf numFmtId="3" fontId="6" fillId="0" borderId="1" xfId="0" applyNumberFormat="1" applyFont="1" applyFill="1" applyBorder="1" applyAlignment="1" applyProtection="1"/>
    <xf numFmtId="3" fontId="12" fillId="0" borderId="1" xfId="0" applyNumberFormat="1" applyFont="1" applyFill="1" applyBorder="1" applyAlignment="1" applyProtection="1"/>
    <xf numFmtId="3" fontId="12" fillId="2" borderId="2" xfId="0" applyNumberFormat="1" applyFont="1" applyFill="1" applyBorder="1" applyAlignment="1" applyProtection="1">
      <alignment vertical="top"/>
      <protection locked="0"/>
    </xf>
    <xf numFmtId="3" fontId="2" fillId="0" borderId="1" xfId="0" applyNumberFormat="1" applyFont="1" applyFill="1" applyBorder="1" applyAlignment="1" applyProtection="1">
      <alignment vertical="top"/>
    </xf>
    <xf numFmtId="3" fontId="10" fillId="0" borderId="2" xfId="0" applyNumberFormat="1" applyFont="1" applyFill="1" applyBorder="1" applyAlignment="1" applyProtection="1">
      <alignment vertical="top"/>
    </xf>
    <xf numFmtId="3" fontId="5" fillId="0" borderId="1" xfId="0" applyNumberFormat="1" applyFont="1" applyFill="1" applyBorder="1" applyAlignment="1" applyProtection="1">
      <alignment vertical="top"/>
    </xf>
    <xf numFmtId="3" fontId="10" fillId="0" borderId="1" xfId="0" applyNumberFormat="1" applyFont="1" applyFill="1" applyBorder="1" applyAlignment="1" applyProtection="1">
      <alignment vertical="top"/>
    </xf>
    <xf numFmtId="3" fontId="5" fillId="0" borderId="5" xfId="0" applyNumberFormat="1" applyFont="1" applyFill="1" applyBorder="1" applyAlignment="1" applyProtection="1">
      <alignment vertical="top"/>
    </xf>
    <xf numFmtId="49" fontId="12" fillId="0" borderId="1" xfId="0" quotePrefix="1" applyNumberFormat="1" applyFont="1" applyFill="1" applyBorder="1" applyAlignment="1" applyProtection="1">
      <alignment horizontal="center"/>
    </xf>
    <xf numFmtId="164" fontId="12" fillId="0" borderId="1" xfId="0" applyNumberFormat="1" applyFont="1" applyFill="1" applyBorder="1" applyAlignment="1" applyProtection="1">
      <alignment horizontal="left" vertical="top" wrapText="1" indent="1"/>
    </xf>
    <xf numFmtId="164" fontId="12" fillId="0" borderId="1" xfId="0" quotePrefix="1" applyNumberFormat="1" applyFont="1" applyFill="1" applyBorder="1" applyAlignment="1" applyProtection="1">
      <alignment horizontal="left" vertical="top" wrapText="1" indent="1"/>
    </xf>
    <xf numFmtId="0" fontId="0" fillId="0" borderId="0" xfId="0" applyFill="1"/>
    <xf numFmtId="0" fontId="6" fillId="3" borderId="0" xfId="0" applyFont="1" applyFill="1" applyAlignment="1" applyProtection="1">
      <alignment vertical="top"/>
    </xf>
    <xf numFmtId="0" fontId="3" fillId="0" borderId="5" xfId="0" applyFont="1" applyFill="1" applyBorder="1" applyAlignment="1" applyProtection="1">
      <alignment horizontal="center" vertical="top"/>
    </xf>
    <xf numFmtId="0" fontId="6" fillId="0" borderId="5" xfId="0" applyFont="1" applyFill="1" applyBorder="1" applyAlignment="1" applyProtection="1">
      <alignment horizontal="center" vertical="top"/>
    </xf>
    <xf numFmtId="3" fontId="19" fillId="0" borderId="2" xfId="0" applyNumberFormat="1" applyFont="1" applyFill="1" applyBorder="1" applyAlignment="1" applyProtection="1">
      <alignment vertical="top"/>
    </xf>
    <xf numFmtId="0" fontId="14" fillId="0" borderId="1" xfId="0" applyNumberFormat="1" applyFont="1" applyFill="1" applyBorder="1" applyAlignment="1" applyProtection="1">
      <alignment horizontal="left" vertical="top" wrapText="1"/>
    </xf>
    <xf numFmtId="0" fontId="18" fillId="0" borderId="0" xfId="0" quotePrefix="1" applyFont="1" applyFill="1" applyAlignment="1" applyProtection="1">
      <alignment horizontal="left"/>
      <protection locked="0"/>
    </xf>
    <xf numFmtId="0" fontId="3" fillId="0" borderId="7" xfId="0" applyFont="1" applyFill="1" applyBorder="1" applyAlignment="1" applyProtection="1">
      <alignment vertical="top"/>
    </xf>
    <xf numFmtId="0" fontId="6" fillId="0" borderId="7" xfId="0" applyFont="1" applyFill="1" applyBorder="1" applyAlignment="1" applyProtection="1">
      <alignment vertical="top"/>
    </xf>
    <xf numFmtId="0" fontId="3" fillId="0" borderId="1" xfId="0" applyFont="1" applyFill="1" applyBorder="1" applyAlignment="1" applyProtection="1">
      <alignment vertical="top"/>
    </xf>
    <xf numFmtId="0" fontId="3" fillId="0" borderId="5" xfId="0" applyFont="1" applyFill="1" applyBorder="1" applyAlignment="1" applyProtection="1">
      <alignment vertical="top"/>
    </xf>
    <xf numFmtId="0" fontId="2" fillId="0" borderId="0" xfId="1" applyFont="1" applyFill="1" applyAlignment="1" applyProtection="1">
      <alignment vertical="top"/>
    </xf>
    <xf numFmtId="0" fontId="6" fillId="0" borderId="2" xfId="1" applyNumberFormat="1" applyFont="1" applyFill="1" applyBorder="1" applyAlignment="1" applyProtection="1">
      <alignment vertical="top"/>
    </xf>
    <xf numFmtId="0" fontId="6" fillId="0" borderId="4" xfId="1" quotePrefix="1" applyNumberFormat="1" applyFont="1" applyFill="1" applyBorder="1" applyAlignment="1" applyProtection="1">
      <alignment horizontal="center" vertical="top"/>
    </xf>
    <xf numFmtId="0" fontId="6" fillId="0" borderId="1" xfId="1" applyNumberFormat="1" applyFont="1" applyFill="1" applyBorder="1" applyAlignment="1" applyProtection="1">
      <alignment vertical="top"/>
    </xf>
    <xf numFmtId="0" fontId="6" fillId="0" borderId="1" xfId="1" quotePrefix="1" applyNumberFormat="1" applyFont="1" applyFill="1" applyBorder="1" applyAlignment="1" applyProtection="1">
      <alignment horizontal="left" vertical="top" wrapText="1"/>
    </xf>
    <xf numFmtId="0" fontId="6" fillId="0" borderId="3" xfId="1" quotePrefix="1" applyNumberFormat="1" applyFont="1" applyFill="1" applyBorder="1" applyAlignment="1" applyProtection="1">
      <alignment horizontal="center" vertical="top"/>
    </xf>
    <xf numFmtId="0" fontId="2" fillId="0" borderId="0" xfId="1" applyFont="1" applyFill="1" applyProtection="1"/>
    <xf numFmtId="0" fontId="7" fillId="0" borderId="1" xfId="1" quotePrefix="1" applyNumberFormat="1" applyFont="1" applyFill="1" applyBorder="1" applyAlignment="1" applyProtection="1">
      <alignment horizontal="left" vertical="top"/>
    </xf>
    <xf numFmtId="0" fontId="7" fillId="0" borderId="1" xfId="1" quotePrefix="1" applyNumberFormat="1" applyFont="1" applyFill="1" applyBorder="1" applyAlignment="1" applyProtection="1">
      <alignment horizontal="left" vertical="top" wrapText="1"/>
    </xf>
    <xf numFmtId="0" fontId="12" fillId="0" borderId="3" xfId="1" applyNumberFormat="1" applyFont="1" applyFill="1" applyBorder="1" applyAlignment="1" applyProtection="1">
      <alignment horizontal="center" vertical="top"/>
    </xf>
    <xf numFmtId="0" fontId="12" fillId="0" borderId="3" xfId="1" quotePrefix="1" applyNumberFormat="1" applyFont="1" applyFill="1" applyBorder="1" applyAlignment="1" applyProtection="1">
      <alignment horizontal="center" vertical="top"/>
    </xf>
    <xf numFmtId="0" fontId="7" fillId="0" borderId="1" xfId="1" applyNumberFormat="1" applyFont="1" applyFill="1" applyBorder="1" applyAlignment="1" applyProtection="1">
      <alignment horizontal="left" vertical="top" wrapText="1"/>
    </xf>
    <xf numFmtId="0" fontId="6" fillId="0" borderId="3" xfId="1" applyNumberFormat="1" applyFont="1" applyFill="1" applyBorder="1" applyAlignment="1" applyProtection="1">
      <alignment horizontal="center" vertical="top"/>
    </xf>
    <xf numFmtId="0" fontId="12" fillId="0" borderId="1" xfId="1" applyNumberFormat="1" applyFont="1" applyFill="1" applyBorder="1" applyAlignment="1" applyProtection="1">
      <alignment vertical="top"/>
    </xf>
    <xf numFmtId="0" fontId="6" fillId="0" borderId="1" xfId="1" applyNumberFormat="1" applyFont="1" applyFill="1" applyBorder="1" applyAlignment="1" applyProtection="1">
      <alignment vertical="top" wrapText="1"/>
    </xf>
    <xf numFmtId="0" fontId="6" fillId="0" borderId="1" xfId="1" applyNumberFormat="1" applyFont="1" applyFill="1" applyBorder="1" applyAlignment="1" applyProtection="1">
      <alignment horizontal="fill" vertical="top" wrapText="1"/>
    </xf>
    <xf numFmtId="0" fontId="12" fillId="0" borderId="2" xfId="1" applyNumberFormat="1" applyFont="1" applyFill="1" applyBorder="1" applyAlignment="1" applyProtection="1">
      <alignment vertical="top"/>
    </xf>
    <xf numFmtId="0" fontId="7" fillId="0" borderId="2" xfId="1" quotePrefix="1" applyNumberFormat="1" applyFont="1" applyFill="1" applyBorder="1" applyAlignment="1" applyProtection="1">
      <alignment horizontal="left" vertical="top" wrapText="1"/>
    </xf>
    <xf numFmtId="0" fontId="10" fillId="0" borderId="3" xfId="0" quotePrefix="1" applyNumberFormat="1" applyFont="1" applyFill="1" applyBorder="1" applyAlignment="1" applyProtection="1">
      <alignment horizontal="center" vertical="top"/>
    </xf>
    <xf numFmtId="49" fontId="5" fillId="0" borderId="1" xfId="0" quotePrefix="1" applyNumberFormat="1" applyFont="1" applyFill="1" applyBorder="1" applyAlignment="1" applyProtection="1">
      <alignment horizontal="left" vertical="top" wrapText="1" indent="3"/>
    </xf>
    <xf numFmtId="49" fontId="5" fillId="0" borderId="1" xfId="0" applyNumberFormat="1" applyFont="1" applyFill="1" applyBorder="1" applyAlignment="1" applyProtection="1">
      <alignment horizontal="center" vertical="top" wrapText="1"/>
    </xf>
    <xf numFmtId="49" fontId="12" fillId="0" borderId="1" xfId="0" quotePrefix="1" applyNumberFormat="1" applyFont="1" applyFill="1" applyBorder="1" applyAlignment="1" applyProtection="1">
      <alignment horizontal="left" vertical="top" wrapText="1"/>
    </xf>
    <xf numFmtId="0" fontId="10" fillId="0" borderId="8" xfId="0" applyFont="1" applyFill="1" applyBorder="1" applyAlignment="1" applyProtection="1">
      <alignment horizontal="center" wrapText="1"/>
    </xf>
    <xf numFmtId="0" fontId="10" fillId="0" borderId="1" xfId="0" quotePrefix="1" applyFont="1" applyFill="1" applyBorder="1" applyAlignment="1" applyProtection="1">
      <alignment horizontal="center" vertical="top" wrapText="1"/>
    </xf>
    <xf numFmtId="0" fontId="5" fillId="0" borderId="5" xfId="0" applyFont="1" applyFill="1" applyBorder="1" applyAlignment="1" applyProtection="1">
      <alignment horizontal="center" vertical="top"/>
    </xf>
    <xf numFmtId="0" fontId="5" fillId="0" borderId="5" xfId="0" quotePrefix="1" applyFont="1" applyFill="1" applyBorder="1" applyAlignment="1" applyProtection="1">
      <alignment horizontal="center" vertical="top"/>
    </xf>
    <xf numFmtId="0" fontId="20" fillId="0" borderId="1" xfId="0" quotePrefix="1" applyNumberFormat="1" applyFont="1" applyFill="1" applyBorder="1" applyAlignment="1" applyProtection="1">
      <alignment horizontal="left" vertical="top" wrapText="1" indent="2"/>
    </xf>
    <xf numFmtId="0" fontId="18" fillId="0" borderId="1" xfId="0" quotePrefix="1" applyFont="1" applyFill="1" applyBorder="1" applyAlignment="1" applyProtection="1">
      <alignment horizontal="center"/>
      <protection locked="0"/>
    </xf>
    <xf numFmtId="3" fontId="6" fillId="0" borderId="8" xfId="0" applyNumberFormat="1" applyFont="1" applyFill="1" applyBorder="1" applyAlignment="1" applyProtection="1">
      <alignment vertical="top"/>
    </xf>
    <xf numFmtId="0" fontId="10" fillId="0" borderId="1" xfId="0" applyFont="1" applyFill="1" applyBorder="1" applyAlignment="1" applyProtection="1">
      <alignment horizontal="center" wrapText="1"/>
    </xf>
    <xf numFmtId="0" fontId="9" fillId="0" borderId="9" xfId="0" applyFont="1" applyFill="1" applyBorder="1" applyAlignment="1" applyProtection="1">
      <alignment horizontal="center" vertical="top"/>
    </xf>
    <xf numFmtId="0" fontId="9" fillId="0" borderId="10" xfId="0" applyFont="1" applyFill="1" applyBorder="1" applyAlignment="1" applyProtection="1">
      <alignment horizontal="center" vertical="top"/>
    </xf>
    <xf numFmtId="0" fontId="9" fillId="0" borderId="11" xfId="0" applyFont="1" applyFill="1" applyBorder="1" applyAlignment="1" applyProtection="1">
      <alignment horizontal="center" vertical="top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22" fmlaLink="Inf!$A$1" fmlaRange="Inf!$A$2:$A$3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133350</xdr:rowOff>
        </xdr:from>
        <xdr:to>
          <xdr:col>2</xdr:col>
          <xdr:colOff>1390650</xdr:colOff>
          <xdr:row>9</xdr:row>
          <xdr:rowOff>419100</xdr:rowOff>
        </xdr:to>
        <xdr:sp macro="" textlink="">
          <xdr:nvSpPr>
            <xdr:cNvPr id="31745" name="Drop Down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7" filterMode="1"/>
  <dimension ref="A1:BD113"/>
  <sheetViews>
    <sheetView tabSelected="1" zoomScale="70" zoomScaleNormal="70" workbookViewId="0">
      <pane xSplit="4" ySplit="13" topLeftCell="AM14" activePane="bottomRight" state="frozen"/>
      <selection activeCell="B1" sqref="B1"/>
      <selection pane="topRight" activeCell="E1" sqref="E1"/>
      <selection pane="bottomLeft" activeCell="B14" sqref="B14"/>
      <selection pane="bottomRight" activeCell="AX119" sqref="AX119"/>
    </sheetView>
  </sheetViews>
  <sheetFormatPr defaultColWidth="10.5703125" defaultRowHeight="12.75"/>
  <cols>
    <col min="1" max="1" width="3.28515625" style="4" hidden="1" customWidth="1"/>
    <col min="2" max="2" width="3.7109375" style="2" customWidth="1"/>
    <col min="3" max="3" width="67.7109375" style="4" customWidth="1"/>
    <col min="4" max="4" width="9.28515625" style="6" customWidth="1"/>
    <col min="5" max="6" width="14.7109375" style="4" customWidth="1"/>
    <col min="7" max="7" width="18" style="4" customWidth="1"/>
    <col min="8" max="9" width="14.7109375" style="4" customWidth="1"/>
    <col min="10" max="10" width="18" style="4" customWidth="1"/>
    <col min="11" max="12" width="14.7109375" style="4" customWidth="1"/>
    <col min="13" max="13" width="18" style="4" customWidth="1"/>
    <col min="14" max="15" width="14.7109375" style="4" customWidth="1"/>
    <col min="16" max="16" width="18" style="4" customWidth="1"/>
    <col min="17" max="18" width="14.7109375" style="4" customWidth="1"/>
    <col min="19" max="19" width="18" style="4" customWidth="1"/>
    <col min="20" max="21" width="14.7109375" style="4" customWidth="1"/>
    <col min="22" max="22" width="18" style="4" customWidth="1"/>
    <col min="23" max="24" width="14.7109375" style="4" customWidth="1"/>
    <col min="25" max="25" width="18" style="4" customWidth="1"/>
    <col min="26" max="27" width="14.7109375" style="4" customWidth="1"/>
    <col min="28" max="28" width="18" style="4" customWidth="1"/>
    <col min="29" max="30" width="14.7109375" style="4" customWidth="1"/>
    <col min="31" max="31" width="18" style="4" customWidth="1"/>
    <col min="32" max="33" width="14.7109375" style="4" customWidth="1"/>
    <col min="34" max="34" width="18" style="4" customWidth="1"/>
    <col min="35" max="36" width="14.7109375" style="4" customWidth="1"/>
    <col min="37" max="37" width="18" style="4" customWidth="1"/>
    <col min="38" max="39" width="14.7109375" style="4" customWidth="1"/>
    <col min="40" max="40" width="18" style="4" customWidth="1"/>
    <col min="41" max="42" width="14.7109375" style="4" customWidth="1"/>
    <col min="43" max="43" width="18" style="4" customWidth="1"/>
    <col min="44" max="45" width="14.7109375" style="4" customWidth="1"/>
    <col min="46" max="46" width="18" style="4" customWidth="1"/>
    <col min="47" max="48" width="14.7109375" style="4" customWidth="1"/>
    <col min="49" max="49" width="18" style="4" customWidth="1"/>
    <col min="50" max="51" width="14.7109375" style="4" customWidth="1"/>
    <col min="52" max="52" width="18" style="4" customWidth="1"/>
    <col min="53" max="53" width="20.42578125" style="4" customWidth="1"/>
    <col min="54" max="54" width="19.85546875" style="4" customWidth="1"/>
    <col min="55" max="55" width="23.140625" style="4" customWidth="1"/>
    <col min="56" max="56" width="3" style="4" customWidth="1"/>
    <col min="57" max="16384" width="10.5703125" style="4"/>
  </cols>
  <sheetData>
    <row r="1" spans="1:56">
      <c r="A1" s="1">
        <v>1</v>
      </c>
      <c r="B1" s="108" t="s">
        <v>162</v>
      </c>
      <c r="C1" s="79"/>
      <c r="D1" s="3"/>
      <c r="BD1" s="103"/>
    </row>
    <row r="2" spans="1:56">
      <c r="A2" s="1">
        <v>1</v>
      </c>
      <c r="C2" s="75"/>
    </row>
    <row r="3" spans="1:56">
      <c r="A3" s="1">
        <v>1</v>
      </c>
      <c r="C3" s="75" t="s">
        <v>230</v>
      </c>
      <c r="D3" s="5"/>
    </row>
    <row r="4" spans="1:56">
      <c r="A4" s="1">
        <v>1</v>
      </c>
      <c r="C4" s="82" t="s">
        <v>232</v>
      </c>
    </row>
    <row r="5" spans="1:56" ht="0.2" customHeight="1">
      <c r="A5" s="1">
        <v>1</v>
      </c>
      <c r="C5" s="75"/>
    </row>
    <row r="6" spans="1:56" ht="0.2" customHeight="1">
      <c r="A6" s="1">
        <v>1</v>
      </c>
      <c r="C6" s="75"/>
    </row>
    <row r="7" spans="1:56" ht="13.5" thickBot="1">
      <c r="A7" s="1">
        <v>1</v>
      </c>
      <c r="C7" s="7"/>
      <c r="D7" s="7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</row>
    <row r="8" spans="1:56">
      <c r="A8" s="1">
        <v>1</v>
      </c>
      <c r="B8" s="109"/>
      <c r="C8" s="110"/>
      <c r="D8" s="84"/>
      <c r="E8" s="143" t="s">
        <v>152</v>
      </c>
      <c r="F8" s="144"/>
      <c r="G8" s="144"/>
      <c r="H8" s="143" t="s">
        <v>157</v>
      </c>
      <c r="I8" s="144"/>
      <c r="J8" s="144"/>
      <c r="K8" s="143" t="s">
        <v>158</v>
      </c>
      <c r="L8" s="144"/>
      <c r="M8" s="144"/>
      <c r="N8" s="143" t="s">
        <v>159</v>
      </c>
      <c r="O8" s="144"/>
      <c r="P8" s="145"/>
      <c r="Q8" s="143" t="s">
        <v>167</v>
      </c>
      <c r="R8" s="144"/>
      <c r="S8" s="144"/>
      <c r="T8" s="143" t="s">
        <v>168</v>
      </c>
      <c r="U8" s="144"/>
      <c r="V8" s="144"/>
      <c r="W8" s="143" t="s">
        <v>169</v>
      </c>
      <c r="X8" s="144"/>
      <c r="Y8" s="144"/>
      <c r="Z8" s="143" t="s">
        <v>170</v>
      </c>
      <c r="AA8" s="144"/>
      <c r="AB8" s="145"/>
      <c r="AC8" s="143" t="s">
        <v>193</v>
      </c>
      <c r="AD8" s="144"/>
      <c r="AE8" s="144"/>
      <c r="AF8" s="143" t="s">
        <v>196</v>
      </c>
      <c r="AG8" s="144"/>
      <c r="AH8" s="144"/>
      <c r="AI8" s="143" t="s">
        <v>199</v>
      </c>
      <c r="AJ8" s="144"/>
      <c r="AK8" s="144"/>
      <c r="AL8" s="143" t="s">
        <v>203</v>
      </c>
      <c r="AM8" s="144"/>
      <c r="AN8" s="145"/>
      <c r="AO8" s="143" t="s">
        <v>205</v>
      </c>
      <c r="AP8" s="144"/>
      <c r="AQ8" s="144"/>
      <c r="AR8" s="143" t="s">
        <v>208</v>
      </c>
      <c r="AS8" s="144"/>
      <c r="AT8" s="144"/>
      <c r="AU8" s="143" t="s">
        <v>211</v>
      </c>
      <c r="AV8" s="144"/>
      <c r="AW8" s="144"/>
      <c r="AX8" s="143" t="s">
        <v>215</v>
      </c>
      <c r="AY8" s="144"/>
      <c r="AZ8" s="145"/>
      <c r="BA8" s="143" t="s">
        <v>231</v>
      </c>
      <c r="BB8" s="144"/>
      <c r="BC8" s="145"/>
    </row>
    <row r="9" spans="1:56">
      <c r="A9" s="1">
        <v>1</v>
      </c>
      <c r="B9" s="111"/>
      <c r="C9" s="9" t="s">
        <v>0</v>
      </c>
      <c r="D9" s="9"/>
      <c r="E9" s="135" t="s">
        <v>153</v>
      </c>
      <c r="F9" s="135" t="s">
        <v>154</v>
      </c>
      <c r="G9" s="135" t="s">
        <v>155</v>
      </c>
      <c r="H9" s="135" t="s">
        <v>153</v>
      </c>
      <c r="I9" s="135" t="s">
        <v>154</v>
      </c>
      <c r="J9" s="135" t="s">
        <v>155</v>
      </c>
      <c r="K9" s="135" t="s">
        <v>153</v>
      </c>
      <c r="L9" s="135" t="s">
        <v>154</v>
      </c>
      <c r="M9" s="135" t="s">
        <v>155</v>
      </c>
      <c r="N9" s="135" t="s">
        <v>153</v>
      </c>
      <c r="O9" s="135" t="s">
        <v>154</v>
      </c>
      <c r="P9" s="135" t="s">
        <v>155</v>
      </c>
      <c r="Q9" s="135" t="s">
        <v>153</v>
      </c>
      <c r="R9" s="135" t="s">
        <v>154</v>
      </c>
      <c r="S9" s="135" t="s">
        <v>155</v>
      </c>
      <c r="T9" s="135" t="s">
        <v>153</v>
      </c>
      <c r="U9" s="135" t="s">
        <v>154</v>
      </c>
      <c r="V9" s="135" t="s">
        <v>155</v>
      </c>
      <c r="W9" s="135" t="s">
        <v>153</v>
      </c>
      <c r="X9" s="135" t="s">
        <v>154</v>
      </c>
      <c r="Y9" s="135" t="s">
        <v>155</v>
      </c>
      <c r="Z9" s="135" t="s">
        <v>153</v>
      </c>
      <c r="AA9" s="135" t="s">
        <v>154</v>
      </c>
      <c r="AB9" s="135" t="s">
        <v>155</v>
      </c>
      <c r="AC9" s="135" t="s">
        <v>153</v>
      </c>
      <c r="AD9" s="135" t="s">
        <v>154</v>
      </c>
      <c r="AE9" s="135" t="s">
        <v>155</v>
      </c>
      <c r="AF9" s="135" t="s">
        <v>153</v>
      </c>
      <c r="AG9" s="135" t="s">
        <v>154</v>
      </c>
      <c r="AH9" s="135" t="s">
        <v>155</v>
      </c>
      <c r="AI9" s="135" t="s">
        <v>153</v>
      </c>
      <c r="AJ9" s="135" t="s">
        <v>154</v>
      </c>
      <c r="AK9" s="135" t="s">
        <v>155</v>
      </c>
      <c r="AL9" s="135" t="s">
        <v>153</v>
      </c>
      <c r="AM9" s="135" t="s">
        <v>154</v>
      </c>
      <c r="AN9" s="135" t="s">
        <v>155</v>
      </c>
      <c r="AO9" s="135" t="s">
        <v>153</v>
      </c>
      <c r="AP9" s="135" t="s">
        <v>154</v>
      </c>
      <c r="AQ9" s="135" t="s">
        <v>155</v>
      </c>
      <c r="AR9" s="135" t="s">
        <v>153</v>
      </c>
      <c r="AS9" s="135" t="s">
        <v>154</v>
      </c>
      <c r="AT9" s="135" t="s">
        <v>155</v>
      </c>
      <c r="AU9" s="135" t="s">
        <v>153</v>
      </c>
      <c r="AV9" s="135" t="s">
        <v>154</v>
      </c>
      <c r="AW9" s="135" t="s">
        <v>155</v>
      </c>
      <c r="AX9" s="135" t="s">
        <v>153</v>
      </c>
      <c r="AY9" s="135" t="s">
        <v>154</v>
      </c>
      <c r="AZ9" s="135" t="s">
        <v>155</v>
      </c>
      <c r="BA9" s="142" t="s">
        <v>153</v>
      </c>
      <c r="BB9" s="142" t="s">
        <v>154</v>
      </c>
      <c r="BC9" s="135" t="s">
        <v>155</v>
      </c>
    </row>
    <row r="10" spans="1:56" ht="127.5">
      <c r="A10" s="1">
        <v>1</v>
      </c>
      <c r="B10" s="111"/>
      <c r="C10" s="140" t="s">
        <v>191</v>
      </c>
      <c r="D10" s="9"/>
      <c r="E10" s="136" t="s">
        <v>171</v>
      </c>
      <c r="F10" s="136" t="s">
        <v>181</v>
      </c>
      <c r="G10" s="136" t="s">
        <v>176</v>
      </c>
      <c r="H10" s="136" t="s">
        <v>172</v>
      </c>
      <c r="I10" s="136" t="s">
        <v>181</v>
      </c>
      <c r="J10" s="136" t="s">
        <v>177</v>
      </c>
      <c r="K10" s="136" t="s">
        <v>173</v>
      </c>
      <c r="L10" s="136" t="s">
        <v>181</v>
      </c>
      <c r="M10" s="136" t="s">
        <v>178</v>
      </c>
      <c r="N10" s="136" t="s">
        <v>174</v>
      </c>
      <c r="O10" s="136" t="s">
        <v>181</v>
      </c>
      <c r="P10" s="136" t="s">
        <v>179</v>
      </c>
      <c r="Q10" s="136" t="s">
        <v>186</v>
      </c>
      <c r="R10" s="136" t="s">
        <v>181</v>
      </c>
      <c r="S10" s="136" t="s">
        <v>187</v>
      </c>
      <c r="T10" s="136" t="s">
        <v>192</v>
      </c>
      <c r="U10" s="136" t="s">
        <v>181</v>
      </c>
      <c r="V10" s="136" t="s">
        <v>188</v>
      </c>
      <c r="W10" s="136" t="s">
        <v>189</v>
      </c>
      <c r="X10" s="136" t="s">
        <v>181</v>
      </c>
      <c r="Y10" s="136" t="s">
        <v>190</v>
      </c>
      <c r="Z10" s="136" t="s">
        <v>175</v>
      </c>
      <c r="AA10" s="136" t="s">
        <v>181</v>
      </c>
      <c r="AB10" s="136" t="s">
        <v>180</v>
      </c>
      <c r="AC10" s="136" t="s">
        <v>194</v>
      </c>
      <c r="AD10" s="136" t="s">
        <v>181</v>
      </c>
      <c r="AE10" s="136" t="s">
        <v>195</v>
      </c>
      <c r="AF10" s="136" t="s">
        <v>197</v>
      </c>
      <c r="AG10" s="136" t="s">
        <v>181</v>
      </c>
      <c r="AH10" s="136" t="s">
        <v>198</v>
      </c>
      <c r="AI10" s="136" t="s">
        <v>200</v>
      </c>
      <c r="AJ10" s="136" t="s">
        <v>181</v>
      </c>
      <c r="AK10" s="136" t="s">
        <v>201</v>
      </c>
      <c r="AL10" s="136" t="s">
        <v>202</v>
      </c>
      <c r="AM10" s="136" t="s">
        <v>181</v>
      </c>
      <c r="AN10" s="136" t="s">
        <v>204</v>
      </c>
      <c r="AO10" s="136" t="s">
        <v>206</v>
      </c>
      <c r="AP10" s="136" t="s">
        <v>181</v>
      </c>
      <c r="AQ10" s="136" t="s">
        <v>207</v>
      </c>
      <c r="AR10" s="136" t="s">
        <v>209</v>
      </c>
      <c r="AS10" s="136" t="s">
        <v>181</v>
      </c>
      <c r="AT10" s="136" t="s">
        <v>210</v>
      </c>
      <c r="AU10" s="136" t="s">
        <v>212</v>
      </c>
      <c r="AV10" s="136" t="s">
        <v>181</v>
      </c>
      <c r="AW10" s="136" t="s">
        <v>213</v>
      </c>
      <c r="AX10" s="136" t="s">
        <v>214</v>
      </c>
      <c r="AY10" s="136" t="s">
        <v>181</v>
      </c>
      <c r="AZ10" s="136" t="s">
        <v>216</v>
      </c>
      <c r="BA10" s="136" t="s">
        <v>217</v>
      </c>
      <c r="BB10" s="136" t="s">
        <v>181</v>
      </c>
      <c r="BC10" s="136" t="s">
        <v>218</v>
      </c>
    </row>
    <row r="11" spans="1:56" ht="13.5" thickBot="1">
      <c r="A11" s="1">
        <v>1</v>
      </c>
      <c r="B11" s="104"/>
      <c r="C11" s="105"/>
      <c r="D11" s="105"/>
      <c r="E11" s="137"/>
      <c r="F11" s="137"/>
      <c r="G11" s="138" t="s">
        <v>156</v>
      </c>
      <c r="H11" s="137"/>
      <c r="I11" s="137"/>
      <c r="J11" s="138" t="s">
        <v>164</v>
      </c>
      <c r="K11" s="137"/>
      <c r="L11" s="137"/>
      <c r="M11" s="138" t="s">
        <v>165</v>
      </c>
      <c r="N11" s="137"/>
      <c r="O11" s="137"/>
      <c r="P11" s="138" t="s">
        <v>166</v>
      </c>
      <c r="Q11" s="137"/>
      <c r="R11" s="137"/>
      <c r="S11" s="138" t="s">
        <v>182</v>
      </c>
      <c r="T11" s="137"/>
      <c r="U11" s="137"/>
      <c r="V11" s="138" t="s">
        <v>183</v>
      </c>
      <c r="W11" s="137"/>
      <c r="X11" s="137"/>
      <c r="Y11" s="138" t="s">
        <v>184</v>
      </c>
      <c r="Z11" s="137"/>
      <c r="AA11" s="137"/>
      <c r="AB11" s="138" t="s">
        <v>185</v>
      </c>
      <c r="AC11" s="137"/>
      <c r="AD11" s="137"/>
      <c r="AE11" s="138" t="s">
        <v>219</v>
      </c>
      <c r="AF11" s="137"/>
      <c r="AG11" s="137"/>
      <c r="AH11" s="138" t="s">
        <v>220</v>
      </c>
      <c r="AI11" s="137"/>
      <c r="AJ11" s="137"/>
      <c r="AK11" s="138" t="s">
        <v>221</v>
      </c>
      <c r="AL11" s="137"/>
      <c r="AM11" s="137"/>
      <c r="AN11" s="138" t="s">
        <v>222</v>
      </c>
      <c r="AO11" s="137"/>
      <c r="AP11" s="137"/>
      <c r="AQ11" s="138" t="s">
        <v>223</v>
      </c>
      <c r="AR11" s="137"/>
      <c r="AS11" s="137"/>
      <c r="AT11" s="138" t="s">
        <v>224</v>
      </c>
      <c r="AU11" s="137"/>
      <c r="AV11" s="137"/>
      <c r="AW11" s="138" t="s">
        <v>225</v>
      </c>
      <c r="AX11" s="137"/>
      <c r="AY11" s="137"/>
      <c r="AZ11" s="138" t="s">
        <v>227</v>
      </c>
      <c r="BA11" s="138" t="s">
        <v>226</v>
      </c>
      <c r="BB11" s="138" t="s">
        <v>228</v>
      </c>
      <c r="BC11" s="138" t="s">
        <v>229</v>
      </c>
    </row>
    <row r="12" spans="1:56" ht="13.5" thickBot="1">
      <c r="A12" s="1">
        <v>1</v>
      </c>
      <c r="B12" s="112"/>
      <c r="C12" s="105" t="s">
        <v>1</v>
      </c>
      <c r="D12" s="105"/>
      <c r="E12" s="105">
        <v>1</v>
      </c>
      <c r="F12" s="105">
        <f>E12+1</f>
        <v>2</v>
      </c>
      <c r="G12" s="105">
        <f t="shared" ref="G12:P12" si="0">F12+1</f>
        <v>3</v>
      </c>
      <c r="H12" s="105">
        <f t="shared" si="0"/>
        <v>4</v>
      </c>
      <c r="I12" s="105">
        <f t="shared" si="0"/>
        <v>5</v>
      </c>
      <c r="J12" s="105">
        <f t="shared" si="0"/>
        <v>6</v>
      </c>
      <c r="K12" s="105">
        <f t="shared" si="0"/>
        <v>7</v>
      </c>
      <c r="L12" s="105">
        <f t="shared" si="0"/>
        <v>8</v>
      </c>
      <c r="M12" s="105">
        <f t="shared" si="0"/>
        <v>9</v>
      </c>
      <c r="N12" s="105">
        <f t="shared" si="0"/>
        <v>10</v>
      </c>
      <c r="O12" s="105">
        <f t="shared" si="0"/>
        <v>11</v>
      </c>
      <c r="P12" s="105">
        <f t="shared" si="0"/>
        <v>12</v>
      </c>
      <c r="Q12" s="105">
        <f t="shared" ref="Q12:AB12" si="1">P12+1</f>
        <v>13</v>
      </c>
      <c r="R12" s="105">
        <f t="shared" si="1"/>
        <v>14</v>
      </c>
      <c r="S12" s="105">
        <f t="shared" si="1"/>
        <v>15</v>
      </c>
      <c r="T12" s="105">
        <f t="shared" si="1"/>
        <v>16</v>
      </c>
      <c r="U12" s="105">
        <f t="shared" si="1"/>
        <v>17</v>
      </c>
      <c r="V12" s="105">
        <f t="shared" si="1"/>
        <v>18</v>
      </c>
      <c r="W12" s="105">
        <f t="shared" si="1"/>
        <v>19</v>
      </c>
      <c r="X12" s="105">
        <f t="shared" si="1"/>
        <v>20</v>
      </c>
      <c r="Y12" s="105">
        <f t="shared" si="1"/>
        <v>21</v>
      </c>
      <c r="Z12" s="105">
        <f t="shared" si="1"/>
        <v>22</v>
      </c>
      <c r="AA12" s="105">
        <f t="shared" si="1"/>
        <v>23</v>
      </c>
      <c r="AB12" s="105">
        <f t="shared" si="1"/>
        <v>24</v>
      </c>
      <c r="AC12" s="105">
        <f t="shared" ref="AC12:AZ12" si="2">AB12+1</f>
        <v>25</v>
      </c>
      <c r="AD12" s="105">
        <f t="shared" si="2"/>
        <v>26</v>
      </c>
      <c r="AE12" s="105">
        <f t="shared" si="2"/>
        <v>27</v>
      </c>
      <c r="AF12" s="105">
        <f t="shared" si="2"/>
        <v>28</v>
      </c>
      <c r="AG12" s="105">
        <f t="shared" si="2"/>
        <v>29</v>
      </c>
      <c r="AH12" s="105">
        <f t="shared" si="2"/>
        <v>30</v>
      </c>
      <c r="AI12" s="105">
        <f t="shared" si="2"/>
        <v>31</v>
      </c>
      <c r="AJ12" s="105">
        <f t="shared" si="2"/>
        <v>32</v>
      </c>
      <c r="AK12" s="105">
        <f t="shared" si="2"/>
        <v>33</v>
      </c>
      <c r="AL12" s="105">
        <f t="shared" si="2"/>
        <v>34</v>
      </c>
      <c r="AM12" s="105">
        <f t="shared" si="2"/>
        <v>35</v>
      </c>
      <c r="AN12" s="105">
        <f t="shared" si="2"/>
        <v>36</v>
      </c>
      <c r="AO12" s="105">
        <f t="shared" si="2"/>
        <v>37</v>
      </c>
      <c r="AP12" s="105">
        <f t="shared" si="2"/>
        <v>38</v>
      </c>
      <c r="AQ12" s="105">
        <f t="shared" si="2"/>
        <v>39</v>
      </c>
      <c r="AR12" s="105">
        <f t="shared" si="2"/>
        <v>40</v>
      </c>
      <c r="AS12" s="105">
        <f t="shared" si="2"/>
        <v>41</v>
      </c>
      <c r="AT12" s="105">
        <f t="shared" si="2"/>
        <v>42</v>
      </c>
      <c r="AU12" s="105">
        <f t="shared" si="2"/>
        <v>43</v>
      </c>
      <c r="AV12" s="105">
        <f t="shared" si="2"/>
        <v>44</v>
      </c>
      <c r="AW12" s="105">
        <f t="shared" si="2"/>
        <v>45</v>
      </c>
      <c r="AX12" s="105">
        <f t="shared" si="2"/>
        <v>46</v>
      </c>
      <c r="AY12" s="105">
        <f t="shared" si="2"/>
        <v>47</v>
      </c>
      <c r="AZ12" s="105">
        <f t="shared" si="2"/>
        <v>48</v>
      </c>
      <c r="BA12" s="105">
        <f>AZ12+1</f>
        <v>49</v>
      </c>
      <c r="BB12" s="105">
        <f>BA12+1</f>
        <v>50</v>
      </c>
      <c r="BC12" s="105">
        <f>BB12+1</f>
        <v>51</v>
      </c>
    </row>
    <row r="13" spans="1:56">
      <c r="A13" s="1">
        <v>1</v>
      </c>
      <c r="B13" s="13"/>
      <c r="C13" s="14"/>
      <c r="D13" s="12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</row>
    <row r="14" spans="1:56" s="18" customFormat="1">
      <c r="A14" s="113">
        <v>1</v>
      </c>
      <c r="B14" s="114"/>
      <c r="C14" s="22" t="s">
        <v>107</v>
      </c>
      <c r="D14" s="115" t="s">
        <v>2</v>
      </c>
      <c r="E14" s="85">
        <f>SUBTOTAL(9,E16:E18)</f>
        <v>834</v>
      </c>
      <c r="F14" s="85">
        <f>SUBTOTAL(9,F16:F18)</f>
        <v>2171</v>
      </c>
      <c r="G14" s="85">
        <f t="shared" ref="G14:P14" si="3">SUBTOTAL(9,G16:G18)</f>
        <v>3005</v>
      </c>
      <c r="H14" s="85">
        <f>SUBTOTAL(9,H16:H18)</f>
        <v>1026</v>
      </c>
      <c r="I14" s="85">
        <f t="shared" si="3"/>
        <v>-194</v>
      </c>
      <c r="J14" s="85">
        <f t="shared" si="3"/>
        <v>832</v>
      </c>
      <c r="K14" s="85">
        <f>SUBTOTAL(9,K16:K18)</f>
        <v>127</v>
      </c>
      <c r="L14" s="85">
        <f>SUBTOTAL(9,L16:L18)</f>
        <v>-229</v>
      </c>
      <c r="M14" s="85">
        <f t="shared" si="3"/>
        <v>-102</v>
      </c>
      <c r="N14" s="85">
        <f t="shared" si="3"/>
        <v>1987</v>
      </c>
      <c r="O14" s="85">
        <f t="shared" si="3"/>
        <v>1748</v>
      </c>
      <c r="P14" s="85">
        <f t="shared" si="3"/>
        <v>3735</v>
      </c>
      <c r="Q14" s="85">
        <f t="shared" ref="Q14:AI14" si="4">SUBTOTAL(9,Q16:Q18)</f>
        <v>0</v>
      </c>
      <c r="R14" s="85">
        <f t="shared" si="4"/>
        <v>678</v>
      </c>
      <c r="S14" s="85">
        <f t="shared" si="4"/>
        <v>678</v>
      </c>
      <c r="T14" s="85">
        <f t="shared" si="4"/>
        <v>531</v>
      </c>
      <c r="U14" s="85">
        <f t="shared" si="4"/>
        <v>417</v>
      </c>
      <c r="V14" s="85">
        <f t="shared" si="4"/>
        <v>948</v>
      </c>
      <c r="W14" s="85">
        <f t="shared" si="4"/>
        <v>0</v>
      </c>
      <c r="X14" s="85">
        <f t="shared" si="4"/>
        <v>573</v>
      </c>
      <c r="Y14" s="85">
        <f t="shared" si="4"/>
        <v>573</v>
      </c>
      <c r="Z14" s="85">
        <f t="shared" si="4"/>
        <v>531</v>
      </c>
      <c r="AA14" s="85">
        <f t="shared" si="4"/>
        <v>1668</v>
      </c>
      <c r="AB14" s="85">
        <f t="shared" si="4"/>
        <v>2199</v>
      </c>
      <c r="AC14" s="85">
        <f t="shared" si="4"/>
        <v>0</v>
      </c>
      <c r="AD14" s="85">
        <f t="shared" si="4"/>
        <v>0</v>
      </c>
      <c r="AE14" s="85">
        <f t="shared" si="4"/>
        <v>0</v>
      </c>
      <c r="AF14" s="85">
        <f t="shared" si="4"/>
        <v>826</v>
      </c>
      <c r="AG14" s="85">
        <f t="shared" si="4"/>
        <v>0</v>
      </c>
      <c r="AH14" s="85">
        <f t="shared" si="4"/>
        <v>826</v>
      </c>
      <c r="AI14" s="85">
        <f t="shared" si="4"/>
        <v>3069</v>
      </c>
      <c r="AJ14" s="85">
        <f t="shared" ref="AJ14:AZ14" si="5">SUBTOTAL(9,AJ16:AJ18)</f>
        <v>0</v>
      </c>
      <c r="AK14" s="85">
        <f t="shared" si="5"/>
        <v>3069</v>
      </c>
      <c r="AL14" s="85">
        <f t="shared" si="5"/>
        <v>3895</v>
      </c>
      <c r="AM14" s="85">
        <f t="shared" si="5"/>
        <v>0</v>
      </c>
      <c r="AN14" s="85">
        <f t="shared" si="5"/>
        <v>3895</v>
      </c>
      <c r="AO14" s="85">
        <f t="shared" si="5"/>
        <v>0</v>
      </c>
      <c r="AP14" s="85">
        <f t="shared" si="5"/>
        <v>0</v>
      </c>
      <c r="AQ14" s="85">
        <f t="shared" si="5"/>
        <v>0</v>
      </c>
      <c r="AR14" s="85">
        <f t="shared" si="5"/>
        <v>1977</v>
      </c>
      <c r="AS14" s="85">
        <f t="shared" si="5"/>
        <v>0</v>
      </c>
      <c r="AT14" s="85">
        <f t="shared" si="5"/>
        <v>1977</v>
      </c>
      <c r="AU14" s="85">
        <f t="shared" si="5"/>
        <v>0</v>
      </c>
      <c r="AV14" s="85">
        <f t="shared" si="5"/>
        <v>-573</v>
      </c>
      <c r="AW14" s="85">
        <f t="shared" si="5"/>
        <v>-573</v>
      </c>
      <c r="AX14" s="85">
        <f t="shared" si="5"/>
        <v>1977</v>
      </c>
      <c r="AY14" s="85">
        <f t="shared" si="5"/>
        <v>-573</v>
      </c>
      <c r="AZ14" s="85">
        <f t="shared" si="5"/>
        <v>1404</v>
      </c>
      <c r="BA14" s="85">
        <f>SUBTOTAL(9,BA16:BA18)</f>
        <v>8390</v>
      </c>
      <c r="BB14" s="85">
        <f>SUBTOTAL(9,BB16:BB18)</f>
        <v>2843</v>
      </c>
      <c r="BC14" s="85">
        <f>SUBTOTAL(9,BC16:BC18)</f>
        <v>11233</v>
      </c>
    </row>
    <row r="15" spans="1:56" s="18" customFormat="1">
      <c r="A15" s="113">
        <v>1</v>
      </c>
      <c r="B15" s="116"/>
      <c r="C15" s="117"/>
      <c r="D15" s="118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</row>
    <row r="16" spans="1:56" s="18" customFormat="1" hidden="1">
      <c r="A16" s="119">
        <f>IF(MAX(E16:BD16)=0,IF(MIN(E16:BD16)=0,3,2),2)</f>
        <v>3</v>
      </c>
      <c r="B16" s="27" t="s">
        <v>85</v>
      </c>
      <c r="C16" s="121" t="s">
        <v>106</v>
      </c>
      <c r="D16" s="118"/>
      <c r="E16" s="87"/>
      <c r="F16" s="87"/>
      <c r="G16" s="88">
        <f>SUM(E16:F16)</f>
        <v>0</v>
      </c>
      <c r="H16" s="87"/>
      <c r="I16" s="87"/>
      <c r="J16" s="88">
        <f>SUM(H16:I16)</f>
        <v>0</v>
      </c>
      <c r="K16" s="87"/>
      <c r="L16" s="87"/>
      <c r="M16" s="88">
        <f>SUM(K16:L16)</f>
        <v>0</v>
      </c>
      <c r="N16" s="88">
        <f t="shared" ref="N16:O18" si="6">E16+H16+K16</f>
        <v>0</v>
      </c>
      <c r="O16" s="88">
        <f t="shared" si="6"/>
        <v>0</v>
      </c>
      <c r="P16" s="88">
        <f>SUM(N16:O16)</f>
        <v>0</v>
      </c>
      <c r="Q16" s="87"/>
      <c r="R16" s="87"/>
      <c r="S16" s="88">
        <f>SUM(Q16:R16)</f>
        <v>0</v>
      </c>
      <c r="T16" s="87"/>
      <c r="U16" s="87"/>
      <c r="V16" s="88">
        <f>SUM(T16:U16)</f>
        <v>0</v>
      </c>
      <c r="W16" s="87"/>
      <c r="X16" s="87"/>
      <c r="Y16" s="88">
        <f>SUM(W16:X16)</f>
        <v>0</v>
      </c>
      <c r="Z16" s="88">
        <f t="shared" ref="Z16:AA18" si="7">Q16+T16+W16</f>
        <v>0</v>
      </c>
      <c r="AA16" s="88">
        <f t="shared" si="7"/>
        <v>0</v>
      </c>
      <c r="AB16" s="88">
        <f>SUM(Z16:AA16)</f>
        <v>0</v>
      </c>
      <c r="AC16" s="87"/>
      <c r="AD16" s="87"/>
      <c r="AE16" s="88">
        <f>SUM(AC16:AD16)</f>
        <v>0</v>
      </c>
      <c r="AF16" s="87"/>
      <c r="AG16" s="87"/>
      <c r="AH16" s="88">
        <f>SUM(AF16:AG16)</f>
        <v>0</v>
      </c>
      <c r="AI16" s="87"/>
      <c r="AJ16" s="87"/>
      <c r="AK16" s="88">
        <f>SUM(AI16:AJ16)</f>
        <v>0</v>
      </c>
      <c r="AL16" s="88">
        <f t="shared" ref="AL16:AM18" si="8">AC16+AF16+AI16</f>
        <v>0</v>
      </c>
      <c r="AM16" s="88">
        <f t="shared" si="8"/>
        <v>0</v>
      </c>
      <c r="AN16" s="88">
        <f>SUM(AL16:AM16)</f>
        <v>0</v>
      </c>
      <c r="AO16" s="87"/>
      <c r="AP16" s="87"/>
      <c r="AQ16" s="88">
        <f>SUM(AO16:AP16)</f>
        <v>0</v>
      </c>
      <c r="AR16" s="87"/>
      <c r="AS16" s="87"/>
      <c r="AT16" s="88">
        <f>SUM(AR16:AS16)</f>
        <v>0</v>
      </c>
      <c r="AU16" s="87"/>
      <c r="AV16" s="87"/>
      <c r="AW16" s="88">
        <f>SUM(AU16:AV16)</f>
        <v>0</v>
      </c>
      <c r="AX16" s="88">
        <f t="shared" ref="AX16:AY18" si="9">AO16+AR16+AU16</f>
        <v>0</v>
      </c>
      <c r="AY16" s="88">
        <f t="shared" si="9"/>
        <v>0</v>
      </c>
      <c r="AZ16" s="88">
        <f>SUM(AX16:AY16)</f>
        <v>0</v>
      </c>
      <c r="BA16" s="88">
        <f t="shared" ref="BA16:BB18" si="10">N16+Z16+AL16+AX16</f>
        <v>0</v>
      </c>
      <c r="BB16" s="88">
        <f t="shared" si="10"/>
        <v>0</v>
      </c>
      <c r="BC16" s="88">
        <f>P16+AB16+AN16+AZ16</f>
        <v>0</v>
      </c>
    </row>
    <row r="17" spans="1:56" s="18" customFormat="1">
      <c r="A17" s="119">
        <f>IF(MAX(E17:BD17)=0,IF(MIN(E17:BD17)=0,3,2),2)</f>
        <v>2</v>
      </c>
      <c r="B17" s="120" t="s">
        <v>5</v>
      </c>
      <c r="C17" s="124" t="s">
        <v>59</v>
      </c>
      <c r="D17" s="123"/>
      <c r="E17" s="87">
        <v>834</v>
      </c>
      <c r="F17" s="87">
        <v>2171</v>
      </c>
      <c r="G17" s="88">
        <f>SUM(E17:F17)</f>
        <v>3005</v>
      </c>
      <c r="H17" s="87">
        <v>1026</v>
      </c>
      <c r="I17" s="87">
        <v>-194</v>
      </c>
      <c r="J17" s="88">
        <f>SUM(H17:I17)</f>
        <v>832</v>
      </c>
      <c r="K17" s="87">
        <v>127</v>
      </c>
      <c r="L17" s="87">
        <v>-229</v>
      </c>
      <c r="M17" s="88">
        <f>SUM(K17:L17)</f>
        <v>-102</v>
      </c>
      <c r="N17" s="88">
        <f t="shared" si="6"/>
        <v>1987</v>
      </c>
      <c r="O17" s="88">
        <f t="shared" si="6"/>
        <v>1748</v>
      </c>
      <c r="P17" s="88">
        <f>SUM(N17:O17)</f>
        <v>3735</v>
      </c>
      <c r="Q17" s="87"/>
      <c r="R17" s="87">
        <v>678</v>
      </c>
      <c r="S17" s="88">
        <f>SUM(Q17:R17)</f>
        <v>678</v>
      </c>
      <c r="T17" s="87">
        <v>531</v>
      </c>
      <c r="U17" s="87">
        <v>417</v>
      </c>
      <c r="V17" s="88">
        <f>SUM(T17:U17)</f>
        <v>948</v>
      </c>
      <c r="W17" s="87"/>
      <c r="X17" s="87">
        <v>573</v>
      </c>
      <c r="Y17" s="88">
        <f>SUM(W17:X17)</f>
        <v>573</v>
      </c>
      <c r="Z17" s="88">
        <f t="shared" si="7"/>
        <v>531</v>
      </c>
      <c r="AA17" s="88">
        <f t="shared" si="7"/>
        <v>1668</v>
      </c>
      <c r="AB17" s="88">
        <f>SUM(Z17:AA17)</f>
        <v>2199</v>
      </c>
      <c r="AC17" s="87"/>
      <c r="AD17" s="87"/>
      <c r="AE17" s="88">
        <f>SUM(AC17:AD17)</f>
        <v>0</v>
      </c>
      <c r="AF17" s="87">
        <v>826</v>
      </c>
      <c r="AG17" s="87"/>
      <c r="AH17" s="88">
        <f>SUM(AF17:AG17)</f>
        <v>826</v>
      </c>
      <c r="AI17" s="87">
        <v>3069</v>
      </c>
      <c r="AJ17" s="87"/>
      <c r="AK17" s="88">
        <f>SUM(AI17:AJ17)</f>
        <v>3069</v>
      </c>
      <c r="AL17" s="88">
        <f t="shared" si="8"/>
        <v>3895</v>
      </c>
      <c r="AM17" s="88">
        <f t="shared" si="8"/>
        <v>0</v>
      </c>
      <c r="AN17" s="88">
        <f>SUM(AL17:AM17)</f>
        <v>3895</v>
      </c>
      <c r="AO17" s="87"/>
      <c r="AP17" s="87"/>
      <c r="AQ17" s="88">
        <f>SUM(AO17:AP17)</f>
        <v>0</v>
      </c>
      <c r="AR17" s="87">
        <v>1977</v>
      </c>
      <c r="AS17" s="87"/>
      <c r="AT17" s="88">
        <f>SUM(AR17:AS17)</f>
        <v>1977</v>
      </c>
      <c r="AU17" s="87"/>
      <c r="AV17" s="87">
        <v>-573</v>
      </c>
      <c r="AW17" s="88">
        <f>SUM(AU17:AV17)</f>
        <v>-573</v>
      </c>
      <c r="AX17" s="88">
        <f t="shared" si="9"/>
        <v>1977</v>
      </c>
      <c r="AY17" s="88">
        <f t="shared" si="9"/>
        <v>-573</v>
      </c>
      <c r="AZ17" s="88">
        <f>SUM(AX17:AY17)</f>
        <v>1404</v>
      </c>
      <c r="BA17" s="88">
        <f t="shared" si="10"/>
        <v>8390</v>
      </c>
      <c r="BB17" s="88">
        <f t="shared" si="10"/>
        <v>2843</v>
      </c>
      <c r="BC17" s="88">
        <f>P17+AB17+AN17+AZ17</f>
        <v>11233</v>
      </c>
    </row>
    <row r="18" spans="1:56" s="18" customFormat="1" hidden="1">
      <c r="A18" s="119">
        <f>IF(MAX(E18:BD18)=0,IF(MIN(E18:BD18)=0,3,2),2)</f>
        <v>3</v>
      </c>
      <c r="B18" s="120" t="s">
        <v>9</v>
      </c>
      <c r="C18" s="107" t="s">
        <v>108</v>
      </c>
      <c r="D18" s="122"/>
      <c r="E18" s="87"/>
      <c r="F18" s="87"/>
      <c r="G18" s="88">
        <f>SUM(E18:F18)</f>
        <v>0</v>
      </c>
      <c r="H18" s="87"/>
      <c r="I18" s="87"/>
      <c r="J18" s="88">
        <f>SUM(H18:I18)</f>
        <v>0</v>
      </c>
      <c r="K18" s="87"/>
      <c r="L18" s="87"/>
      <c r="M18" s="88">
        <f>SUM(K18:L18)</f>
        <v>0</v>
      </c>
      <c r="N18" s="88">
        <f t="shared" si="6"/>
        <v>0</v>
      </c>
      <c r="O18" s="88">
        <f t="shared" si="6"/>
        <v>0</v>
      </c>
      <c r="P18" s="88">
        <f>SUM(N18:O18)</f>
        <v>0</v>
      </c>
      <c r="Q18" s="87"/>
      <c r="R18" s="87"/>
      <c r="S18" s="88">
        <f>SUM(Q18:R18)</f>
        <v>0</v>
      </c>
      <c r="T18" s="87"/>
      <c r="U18" s="87"/>
      <c r="V18" s="88">
        <f>SUM(T18:U18)</f>
        <v>0</v>
      </c>
      <c r="W18" s="87"/>
      <c r="X18" s="87"/>
      <c r="Y18" s="88">
        <f>SUM(W18:X18)</f>
        <v>0</v>
      </c>
      <c r="Z18" s="88">
        <f t="shared" si="7"/>
        <v>0</v>
      </c>
      <c r="AA18" s="88">
        <f t="shared" si="7"/>
        <v>0</v>
      </c>
      <c r="AB18" s="88">
        <f>SUM(Z18:AA18)</f>
        <v>0</v>
      </c>
      <c r="AC18" s="87"/>
      <c r="AD18" s="87"/>
      <c r="AE18" s="88">
        <f>SUM(AC18:AD18)</f>
        <v>0</v>
      </c>
      <c r="AF18" s="87"/>
      <c r="AG18" s="87"/>
      <c r="AH18" s="88">
        <f>SUM(AF18:AG18)</f>
        <v>0</v>
      </c>
      <c r="AI18" s="87"/>
      <c r="AJ18" s="87"/>
      <c r="AK18" s="88">
        <f>SUM(AI18:AJ18)</f>
        <v>0</v>
      </c>
      <c r="AL18" s="88">
        <f t="shared" si="8"/>
        <v>0</v>
      </c>
      <c r="AM18" s="88">
        <f t="shared" si="8"/>
        <v>0</v>
      </c>
      <c r="AN18" s="88">
        <f>SUM(AL18:AM18)</f>
        <v>0</v>
      </c>
      <c r="AO18" s="87"/>
      <c r="AP18" s="87"/>
      <c r="AQ18" s="88">
        <f>SUM(AO18:AP18)</f>
        <v>0</v>
      </c>
      <c r="AR18" s="87"/>
      <c r="AS18" s="87"/>
      <c r="AT18" s="88">
        <f>SUM(AR18:AS18)</f>
        <v>0</v>
      </c>
      <c r="AU18" s="87"/>
      <c r="AV18" s="87"/>
      <c r="AW18" s="88">
        <f>SUM(AU18:AV18)</f>
        <v>0</v>
      </c>
      <c r="AX18" s="88">
        <f t="shared" si="9"/>
        <v>0</v>
      </c>
      <c r="AY18" s="88">
        <f t="shared" si="9"/>
        <v>0</v>
      </c>
      <c r="AZ18" s="88">
        <f>SUM(AX18:AY18)</f>
        <v>0</v>
      </c>
      <c r="BA18" s="88">
        <f t="shared" si="10"/>
        <v>0</v>
      </c>
      <c r="BB18" s="88">
        <f t="shared" si="10"/>
        <v>0</v>
      </c>
      <c r="BC18" s="88">
        <f>P18+AB18+AN18+AZ18</f>
        <v>0</v>
      </c>
    </row>
    <row r="19" spans="1:56">
      <c r="A19" s="113">
        <v>1</v>
      </c>
      <c r="B19" s="126"/>
      <c r="C19" s="127"/>
      <c r="D19" s="12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</row>
    <row r="20" spans="1:56" s="8" customFormat="1">
      <c r="A20" s="1">
        <v>1</v>
      </c>
      <c r="B20" s="62"/>
      <c r="C20" s="63" t="s">
        <v>114</v>
      </c>
      <c r="D20" s="64" t="s">
        <v>78</v>
      </c>
      <c r="E20" s="85">
        <f>E22</f>
        <v>167887</v>
      </c>
      <c r="F20" s="85">
        <f t="shared" ref="F20:N20" si="11">F22</f>
        <v>-14490</v>
      </c>
      <c r="G20" s="85">
        <f t="shared" si="11"/>
        <v>153397</v>
      </c>
      <c r="H20" s="85">
        <f>H22</f>
        <v>182187</v>
      </c>
      <c r="I20" s="85">
        <f t="shared" si="11"/>
        <v>-18173</v>
      </c>
      <c r="J20" s="85">
        <f t="shared" si="11"/>
        <v>164014</v>
      </c>
      <c r="K20" s="85">
        <f>K22</f>
        <v>178771</v>
      </c>
      <c r="L20" s="85">
        <f t="shared" si="11"/>
        <v>3917</v>
      </c>
      <c r="M20" s="85">
        <f t="shared" si="11"/>
        <v>182688</v>
      </c>
      <c r="N20" s="85">
        <f t="shared" si="11"/>
        <v>528845</v>
      </c>
      <c r="O20" s="85">
        <f t="shared" ref="O20:AI20" si="12">O22</f>
        <v>-28746</v>
      </c>
      <c r="P20" s="85">
        <f t="shared" si="12"/>
        <v>500099</v>
      </c>
      <c r="Q20" s="85">
        <f t="shared" si="12"/>
        <v>152363</v>
      </c>
      <c r="R20" s="85">
        <f t="shared" si="12"/>
        <v>32974</v>
      </c>
      <c r="S20" s="85">
        <f t="shared" si="12"/>
        <v>185337</v>
      </c>
      <c r="T20" s="85">
        <f t="shared" si="12"/>
        <v>172367</v>
      </c>
      <c r="U20" s="85">
        <f t="shared" si="12"/>
        <v>754</v>
      </c>
      <c r="V20" s="85">
        <f t="shared" si="12"/>
        <v>173121</v>
      </c>
      <c r="W20" s="85">
        <f t="shared" si="12"/>
        <v>165068</v>
      </c>
      <c r="X20" s="85">
        <f t="shared" si="12"/>
        <v>-8241</v>
      </c>
      <c r="Y20" s="85">
        <f t="shared" si="12"/>
        <v>156827</v>
      </c>
      <c r="Z20" s="85">
        <f t="shared" si="12"/>
        <v>489798</v>
      </c>
      <c r="AA20" s="85">
        <f t="shared" si="12"/>
        <v>25487</v>
      </c>
      <c r="AB20" s="85">
        <f t="shared" si="12"/>
        <v>515285</v>
      </c>
      <c r="AC20" s="85">
        <f t="shared" si="12"/>
        <v>176952</v>
      </c>
      <c r="AD20" s="85">
        <f t="shared" si="12"/>
        <v>5500</v>
      </c>
      <c r="AE20" s="85">
        <f t="shared" si="12"/>
        <v>182452</v>
      </c>
      <c r="AF20" s="85">
        <f t="shared" si="12"/>
        <v>156072</v>
      </c>
      <c r="AG20" s="85">
        <f t="shared" si="12"/>
        <v>4400</v>
      </c>
      <c r="AH20" s="85">
        <f t="shared" si="12"/>
        <v>160472</v>
      </c>
      <c r="AI20" s="85">
        <f t="shared" si="12"/>
        <v>520751</v>
      </c>
      <c r="AJ20" s="85">
        <f t="shared" ref="AJ20:AZ20" si="13">AJ22</f>
        <v>7400</v>
      </c>
      <c r="AK20" s="85">
        <f t="shared" si="13"/>
        <v>528151</v>
      </c>
      <c r="AL20" s="85">
        <f t="shared" si="13"/>
        <v>853775</v>
      </c>
      <c r="AM20" s="85">
        <f t="shared" si="13"/>
        <v>17300</v>
      </c>
      <c r="AN20" s="85">
        <f t="shared" si="13"/>
        <v>871075</v>
      </c>
      <c r="AO20" s="85">
        <f t="shared" si="13"/>
        <v>201084</v>
      </c>
      <c r="AP20" s="85">
        <f t="shared" si="13"/>
        <v>19083</v>
      </c>
      <c r="AQ20" s="85">
        <f t="shared" si="13"/>
        <v>220167</v>
      </c>
      <c r="AR20" s="85">
        <f t="shared" si="13"/>
        <v>155968</v>
      </c>
      <c r="AS20" s="85">
        <f t="shared" si="13"/>
        <v>4481</v>
      </c>
      <c r="AT20" s="85">
        <f t="shared" si="13"/>
        <v>160449</v>
      </c>
      <c r="AU20" s="85">
        <f t="shared" si="13"/>
        <v>341701</v>
      </c>
      <c r="AV20" s="85">
        <f t="shared" si="13"/>
        <v>21241</v>
      </c>
      <c r="AW20" s="85">
        <f t="shared" si="13"/>
        <v>362942</v>
      </c>
      <c r="AX20" s="85">
        <f t="shared" si="13"/>
        <v>698753</v>
      </c>
      <c r="AY20" s="85">
        <f t="shared" si="13"/>
        <v>44805</v>
      </c>
      <c r="AZ20" s="85">
        <f t="shared" si="13"/>
        <v>743558</v>
      </c>
      <c r="BA20" s="85">
        <f>BA22</f>
        <v>2571171</v>
      </c>
      <c r="BB20" s="85">
        <f>BB22</f>
        <v>58846</v>
      </c>
      <c r="BC20" s="85">
        <f>BC22</f>
        <v>2630017</v>
      </c>
      <c r="BD20" s="4"/>
    </row>
    <row r="21" spans="1:56" s="8" customFormat="1">
      <c r="A21" s="1">
        <v>1</v>
      </c>
      <c r="B21" s="10"/>
      <c r="C21" s="65"/>
      <c r="D21" s="6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4"/>
    </row>
    <row r="22" spans="1:56" s="8" customFormat="1">
      <c r="A22" s="17">
        <f t="shared" ref="A22:A42" si="14">IF(MAX(E22:BD22)=0,IF(MIN(E22:BD22)=0,3,2),2)</f>
        <v>2</v>
      </c>
      <c r="B22" s="27"/>
      <c r="C22" s="76" t="s">
        <v>76</v>
      </c>
      <c r="D22" s="77"/>
      <c r="E22" s="86">
        <f>SUBTOTAL(9,E23:E42)</f>
        <v>167887</v>
      </c>
      <c r="F22" s="86">
        <f t="shared" ref="F22:P22" si="15">SUBTOTAL(9,F23:F42)</f>
        <v>-14490</v>
      </c>
      <c r="G22" s="86">
        <f t="shared" si="15"/>
        <v>153397</v>
      </c>
      <c r="H22" s="86">
        <f>SUBTOTAL(9,H23:H42)</f>
        <v>182187</v>
      </c>
      <c r="I22" s="86">
        <f t="shared" si="15"/>
        <v>-18173</v>
      </c>
      <c r="J22" s="86">
        <f t="shared" si="15"/>
        <v>164014</v>
      </c>
      <c r="K22" s="86">
        <f>SUBTOTAL(9,K23:K42)</f>
        <v>178771</v>
      </c>
      <c r="L22" s="86">
        <f t="shared" si="15"/>
        <v>3917</v>
      </c>
      <c r="M22" s="86">
        <f t="shared" si="15"/>
        <v>182688</v>
      </c>
      <c r="N22" s="86">
        <f t="shared" si="15"/>
        <v>528845</v>
      </c>
      <c r="O22" s="86">
        <f t="shared" si="15"/>
        <v>-28746</v>
      </c>
      <c r="P22" s="86">
        <f t="shared" si="15"/>
        <v>500099</v>
      </c>
      <c r="Q22" s="86">
        <f t="shared" ref="Q22:AI22" si="16">SUBTOTAL(9,Q23:Q42)</f>
        <v>152363</v>
      </c>
      <c r="R22" s="86">
        <f t="shared" si="16"/>
        <v>32974</v>
      </c>
      <c r="S22" s="86">
        <f t="shared" si="16"/>
        <v>185337</v>
      </c>
      <c r="T22" s="86">
        <f t="shared" si="16"/>
        <v>172367</v>
      </c>
      <c r="U22" s="86">
        <f t="shared" si="16"/>
        <v>754</v>
      </c>
      <c r="V22" s="86">
        <f t="shared" si="16"/>
        <v>173121</v>
      </c>
      <c r="W22" s="86">
        <f t="shared" si="16"/>
        <v>165068</v>
      </c>
      <c r="X22" s="86">
        <f t="shared" si="16"/>
        <v>-8241</v>
      </c>
      <c r="Y22" s="86">
        <f t="shared" si="16"/>
        <v>156827</v>
      </c>
      <c r="Z22" s="86">
        <f t="shared" si="16"/>
        <v>489798</v>
      </c>
      <c r="AA22" s="86">
        <f t="shared" si="16"/>
        <v>25487</v>
      </c>
      <c r="AB22" s="86">
        <f t="shared" si="16"/>
        <v>515285</v>
      </c>
      <c r="AC22" s="86">
        <f t="shared" si="16"/>
        <v>176952</v>
      </c>
      <c r="AD22" s="86">
        <f t="shared" si="16"/>
        <v>5500</v>
      </c>
      <c r="AE22" s="86">
        <f t="shared" si="16"/>
        <v>182452</v>
      </c>
      <c r="AF22" s="86">
        <f t="shared" si="16"/>
        <v>156072</v>
      </c>
      <c r="AG22" s="86">
        <f t="shared" si="16"/>
        <v>4400</v>
      </c>
      <c r="AH22" s="86">
        <f t="shared" si="16"/>
        <v>160472</v>
      </c>
      <c r="AI22" s="86">
        <f t="shared" si="16"/>
        <v>520751</v>
      </c>
      <c r="AJ22" s="86">
        <f t="shared" ref="AJ22:AZ22" si="17">SUBTOTAL(9,AJ23:AJ42)</f>
        <v>7400</v>
      </c>
      <c r="AK22" s="86">
        <f t="shared" si="17"/>
        <v>528151</v>
      </c>
      <c r="AL22" s="86">
        <f t="shared" si="17"/>
        <v>853775</v>
      </c>
      <c r="AM22" s="86">
        <f t="shared" si="17"/>
        <v>17300</v>
      </c>
      <c r="AN22" s="86">
        <f t="shared" si="17"/>
        <v>871075</v>
      </c>
      <c r="AO22" s="86">
        <f t="shared" si="17"/>
        <v>201084</v>
      </c>
      <c r="AP22" s="86">
        <f t="shared" si="17"/>
        <v>19083</v>
      </c>
      <c r="AQ22" s="86">
        <f t="shared" si="17"/>
        <v>220167</v>
      </c>
      <c r="AR22" s="86">
        <f t="shared" si="17"/>
        <v>155968</v>
      </c>
      <c r="AS22" s="86">
        <f t="shared" si="17"/>
        <v>4481</v>
      </c>
      <c r="AT22" s="86">
        <f t="shared" si="17"/>
        <v>160449</v>
      </c>
      <c r="AU22" s="86">
        <f t="shared" si="17"/>
        <v>341701</v>
      </c>
      <c r="AV22" s="86">
        <f t="shared" si="17"/>
        <v>21241</v>
      </c>
      <c r="AW22" s="86">
        <f t="shared" si="17"/>
        <v>362942</v>
      </c>
      <c r="AX22" s="86">
        <f t="shared" si="17"/>
        <v>698753</v>
      </c>
      <c r="AY22" s="86">
        <f t="shared" si="17"/>
        <v>44805</v>
      </c>
      <c r="AZ22" s="86">
        <f t="shared" si="17"/>
        <v>743558</v>
      </c>
      <c r="BA22" s="86">
        <f>SUBTOTAL(9,BA23:BA42)</f>
        <v>2571171</v>
      </c>
      <c r="BB22" s="86">
        <f>SUBTOTAL(9,BB23:BB42)</f>
        <v>58846</v>
      </c>
      <c r="BC22" s="86">
        <f>SUBTOTAL(9,BC23:BC42)</f>
        <v>2630017</v>
      </c>
    </row>
    <row r="23" spans="1:56" s="8" customFormat="1">
      <c r="A23" s="17">
        <f t="shared" si="14"/>
        <v>2</v>
      </c>
      <c r="B23" s="27" t="s">
        <v>85</v>
      </c>
      <c r="C23" s="74" t="s">
        <v>77</v>
      </c>
      <c r="D23" s="77"/>
      <c r="E23" s="86">
        <f>SUBTOTAL(9,E24:E36)</f>
        <v>167887</v>
      </c>
      <c r="F23" s="86">
        <f t="shared" ref="F23:P23" si="18">SUBTOTAL(9,F24:F36)</f>
        <v>-14490</v>
      </c>
      <c r="G23" s="86">
        <f t="shared" si="18"/>
        <v>153397</v>
      </c>
      <c r="H23" s="86">
        <f>SUBTOTAL(9,H24:H36)</f>
        <v>182187</v>
      </c>
      <c r="I23" s="86">
        <f t="shared" si="18"/>
        <v>-18173</v>
      </c>
      <c r="J23" s="86">
        <f t="shared" si="18"/>
        <v>164014</v>
      </c>
      <c r="K23" s="86">
        <f>SUBTOTAL(9,K24:K36)</f>
        <v>178771</v>
      </c>
      <c r="L23" s="86">
        <f t="shared" si="18"/>
        <v>3917</v>
      </c>
      <c r="M23" s="86">
        <f t="shared" si="18"/>
        <v>182688</v>
      </c>
      <c r="N23" s="86">
        <f t="shared" si="18"/>
        <v>528845</v>
      </c>
      <c r="O23" s="86">
        <f t="shared" si="18"/>
        <v>-28746</v>
      </c>
      <c r="P23" s="86">
        <f t="shared" si="18"/>
        <v>500099</v>
      </c>
      <c r="Q23" s="86">
        <f t="shared" ref="Q23:AI23" si="19">SUBTOTAL(9,Q24:Q36)</f>
        <v>152363</v>
      </c>
      <c r="R23" s="86">
        <f t="shared" si="19"/>
        <v>32974</v>
      </c>
      <c r="S23" s="86">
        <f t="shared" si="19"/>
        <v>185337</v>
      </c>
      <c r="T23" s="86">
        <f t="shared" si="19"/>
        <v>172367</v>
      </c>
      <c r="U23" s="86">
        <f t="shared" si="19"/>
        <v>754</v>
      </c>
      <c r="V23" s="86">
        <f t="shared" si="19"/>
        <v>173121</v>
      </c>
      <c r="W23" s="86">
        <f t="shared" si="19"/>
        <v>165068</v>
      </c>
      <c r="X23" s="86">
        <f t="shared" si="19"/>
        <v>-8241</v>
      </c>
      <c r="Y23" s="86">
        <f t="shared" si="19"/>
        <v>156827</v>
      </c>
      <c r="Z23" s="86">
        <f t="shared" si="19"/>
        <v>489798</v>
      </c>
      <c r="AA23" s="86">
        <f t="shared" si="19"/>
        <v>25487</v>
      </c>
      <c r="AB23" s="86">
        <f t="shared" si="19"/>
        <v>515285</v>
      </c>
      <c r="AC23" s="86">
        <f t="shared" si="19"/>
        <v>176952</v>
      </c>
      <c r="AD23" s="86">
        <f t="shared" si="19"/>
        <v>5500</v>
      </c>
      <c r="AE23" s="86">
        <f t="shared" si="19"/>
        <v>182452</v>
      </c>
      <c r="AF23" s="86">
        <f t="shared" si="19"/>
        <v>156072</v>
      </c>
      <c r="AG23" s="86">
        <f t="shared" si="19"/>
        <v>4400</v>
      </c>
      <c r="AH23" s="86">
        <f t="shared" si="19"/>
        <v>160472</v>
      </c>
      <c r="AI23" s="86">
        <f t="shared" si="19"/>
        <v>520751</v>
      </c>
      <c r="AJ23" s="86">
        <f t="shared" ref="AJ23:AZ23" si="20">SUBTOTAL(9,AJ24:AJ36)</f>
        <v>7400</v>
      </c>
      <c r="AK23" s="86">
        <f t="shared" si="20"/>
        <v>528151</v>
      </c>
      <c r="AL23" s="86">
        <f t="shared" si="20"/>
        <v>853775</v>
      </c>
      <c r="AM23" s="86">
        <f t="shared" si="20"/>
        <v>17300</v>
      </c>
      <c r="AN23" s="86">
        <f t="shared" si="20"/>
        <v>871075</v>
      </c>
      <c r="AO23" s="86">
        <f t="shared" si="20"/>
        <v>201084</v>
      </c>
      <c r="AP23" s="86">
        <f t="shared" si="20"/>
        <v>19083</v>
      </c>
      <c r="AQ23" s="86">
        <f t="shared" si="20"/>
        <v>220167</v>
      </c>
      <c r="AR23" s="86">
        <f t="shared" si="20"/>
        <v>148225</v>
      </c>
      <c r="AS23" s="86">
        <f t="shared" si="20"/>
        <v>4481</v>
      </c>
      <c r="AT23" s="86">
        <f t="shared" si="20"/>
        <v>152706</v>
      </c>
      <c r="AU23" s="86">
        <f t="shared" si="20"/>
        <v>299186</v>
      </c>
      <c r="AV23" s="86">
        <f t="shared" si="20"/>
        <v>21241</v>
      </c>
      <c r="AW23" s="86">
        <f t="shared" si="20"/>
        <v>320427</v>
      </c>
      <c r="AX23" s="86">
        <f t="shared" si="20"/>
        <v>648495</v>
      </c>
      <c r="AY23" s="86">
        <f t="shared" si="20"/>
        <v>44805</v>
      </c>
      <c r="AZ23" s="86">
        <f t="shared" si="20"/>
        <v>693300</v>
      </c>
      <c r="BA23" s="86">
        <f>SUBTOTAL(9,BA24:BA36)</f>
        <v>2520913</v>
      </c>
      <c r="BB23" s="86">
        <f>SUBTOTAL(9,BB24:BB36)</f>
        <v>58846</v>
      </c>
      <c r="BC23" s="86">
        <f>SUBTOTAL(9,BC24:BC36)</f>
        <v>2579759</v>
      </c>
    </row>
    <row r="24" spans="1:56" s="8" customFormat="1">
      <c r="A24" s="17">
        <f t="shared" si="14"/>
        <v>2</v>
      </c>
      <c r="B24" s="28"/>
      <c r="C24" s="73" t="s">
        <v>139</v>
      </c>
      <c r="D24" s="77"/>
      <c r="E24" s="87">
        <v>124799</v>
      </c>
      <c r="F24" s="87">
        <v>5796</v>
      </c>
      <c r="G24" s="88">
        <f t="shared" ref="G24:G31" si="21">SUM(E24:F24)</f>
        <v>130595</v>
      </c>
      <c r="H24" s="87">
        <v>136423</v>
      </c>
      <c r="I24" s="87">
        <v>-15543</v>
      </c>
      <c r="J24" s="88">
        <f t="shared" ref="J24:J31" si="22">SUM(H24:I24)</f>
        <v>120880</v>
      </c>
      <c r="K24" s="87">
        <v>131453</v>
      </c>
      <c r="L24" s="87">
        <v>23425</v>
      </c>
      <c r="M24" s="88">
        <f t="shared" ref="M24:M31" si="23">SUM(K24:L24)</f>
        <v>154878</v>
      </c>
      <c r="N24" s="88">
        <f t="shared" ref="N24:O31" si="24">E24+H24+K24</f>
        <v>392675</v>
      </c>
      <c r="O24" s="88">
        <f t="shared" si="24"/>
        <v>13678</v>
      </c>
      <c r="P24" s="88">
        <f t="shared" ref="P24:P31" si="25">SUM(N24:O24)</f>
        <v>406353</v>
      </c>
      <c r="Q24" s="87">
        <v>124102</v>
      </c>
      <c r="R24" s="87">
        <v>21519</v>
      </c>
      <c r="S24" s="88">
        <f t="shared" ref="S24:S31" si="26">SUM(Q24:R24)</f>
        <v>145621</v>
      </c>
      <c r="T24" s="87">
        <v>138421</v>
      </c>
      <c r="U24" s="87">
        <v>-3233</v>
      </c>
      <c r="V24" s="88">
        <f t="shared" ref="V24:V31" si="27">SUM(T24:U24)</f>
        <v>135188</v>
      </c>
      <c r="W24" s="87">
        <v>132601</v>
      </c>
      <c r="X24" s="87">
        <v>-3226</v>
      </c>
      <c r="Y24" s="88">
        <f t="shared" ref="Y24:Y31" si="28">SUM(W24:X24)</f>
        <v>129375</v>
      </c>
      <c r="Z24" s="88">
        <f t="shared" ref="Z24:Z31" si="29">Q24+T24+W24</f>
        <v>395124</v>
      </c>
      <c r="AA24" s="88">
        <f t="shared" ref="AA24:AA31" si="30">R24+U24+X24</f>
        <v>15060</v>
      </c>
      <c r="AB24" s="88">
        <f t="shared" ref="AB24:AB31" si="31">SUM(Z24:AA24)</f>
        <v>410184</v>
      </c>
      <c r="AC24" s="87">
        <v>137546</v>
      </c>
      <c r="AD24" s="87">
        <v>5500</v>
      </c>
      <c r="AE24" s="88">
        <f t="shared" ref="AE24:AE31" si="32">SUM(AC24:AD24)</f>
        <v>143046</v>
      </c>
      <c r="AF24" s="87">
        <v>125493</v>
      </c>
      <c r="AG24" s="87">
        <v>4400</v>
      </c>
      <c r="AH24" s="88">
        <f t="shared" ref="AH24:AH31" si="33">SUM(AF24:AG24)</f>
        <v>129893</v>
      </c>
      <c r="AI24" s="87">
        <v>482793</v>
      </c>
      <c r="AJ24" s="87">
        <v>7400</v>
      </c>
      <c r="AK24" s="88">
        <f t="shared" ref="AK24:AK31" si="34">SUM(AI24:AJ24)</f>
        <v>490193</v>
      </c>
      <c r="AL24" s="88">
        <f t="shared" ref="AL24:AL31" si="35">AC24+AF24+AI24</f>
        <v>745832</v>
      </c>
      <c r="AM24" s="88">
        <f t="shared" ref="AM24:AM31" si="36">AD24+AG24+AJ24</f>
        <v>17300</v>
      </c>
      <c r="AN24" s="88">
        <f t="shared" ref="AN24:AN31" si="37">SUM(AL24:AM24)</f>
        <v>763132</v>
      </c>
      <c r="AO24" s="87">
        <v>168453</v>
      </c>
      <c r="AP24" s="87">
        <v>19083</v>
      </c>
      <c r="AQ24" s="88">
        <f t="shared" ref="AQ24:AQ31" si="38">SUM(AO24:AP24)</f>
        <v>187536</v>
      </c>
      <c r="AR24" s="87">
        <v>117747</v>
      </c>
      <c r="AS24" s="87">
        <v>4481</v>
      </c>
      <c r="AT24" s="88">
        <f t="shared" ref="AT24:AT31" si="39">SUM(AR24:AS24)</f>
        <v>122228</v>
      </c>
      <c r="AU24" s="87">
        <v>137601</v>
      </c>
      <c r="AV24" s="87">
        <v>16226</v>
      </c>
      <c r="AW24" s="88">
        <f t="shared" ref="AW24:AW31" si="40">SUM(AU24:AV24)</f>
        <v>153827</v>
      </c>
      <c r="AX24" s="88">
        <f t="shared" ref="AX24:AX31" si="41">AO24+AR24+AU24</f>
        <v>423801</v>
      </c>
      <c r="AY24" s="88">
        <f t="shared" ref="AY24:AY31" si="42">AP24+AS24+AV24</f>
        <v>39790</v>
      </c>
      <c r="AZ24" s="88">
        <f t="shared" ref="AZ24:AZ31" si="43">SUM(AX24:AY24)</f>
        <v>463591</v>
      </c>
      <c r="BA24" s="88">
        <f t="shared" ref="BA24:BC42" si="44">N24+Z24+AL24+AX24</f>
        <v>1957432</v>
      </c>
      <c r="BB24" s="88">
        <f t="shared" si="44"/>
        <v>85828</v>
      </c>
      <c r="BC24" s="88">
        <f t="shared" si="44"/>
        <v>2043260</v>
      </c>
    </row>
    <row r="25" spans="1:56" s="8" customFormat="1">
      <c r="A25" s="17">
        <f t="shared" si="14"/>
        <v>2</v>
      </c>
      <c r="B25" s="67"/>
      <c r="C25" s="80" t="s">
        <v>60</v>
      </c>
      <c r="D25" s="59" t="s">
        <v>3</v>
      </c>
      <c r="E25" s="87">
        <v>42598</v>
      </c>
      <c r="F25" s="87">
        <v>-20328</v>
      </c>
      <c r="G25" s="88">
        <f t="shared" si="21"/>
        <v>22270</v>
      </c>
      <c r="H25" s="87">
        <v>45764</v>
      </c>
      <c r="I25" s="87">
        <v>-2722</v>
      </c>
      <c r="J25" s="88">
        <f t="shared" si="22"/>
        <v>43042</v>
      </c>
      <c r="K25" s="87">
        <v>45380</v>
      </c>
      <c r="L25" s="87">
        <v>-18304</v>
      </c>
      <c r="M25" s="88">
        <f t="shared" si="23"/>
        <v>27076</v>
      </c>
      <c r="N25" s="88">
        <f t="shared" si="24"/>
        <v>133742</v>
      </c>
      <c r="O25" s="88">
        <f t="shared" si="24"/>
        <v>-41354</v>
      </c>
      <c r="P25" s="88">
        <f t="shared" si="25"/>
        <v>92388</v>
      </c>
      <c r="Q25" s="87">
        <v>26619</v>
      </c>
      <c r="R25" s="87">
        <v>9319</v>
      </c>
      <c r="S25" s="88">
        <f t="shared" si="26"/>
        <v>35938</v>
      </c>
      <c r="T25" s="87">
        <v>33857</v>
      </c>
      <c r="U25" s="87">
        <v>4076</v>
      </c>
      <c r="V25" s="88">
        <f t="shared" si="27"/>
        <v>37933</v>
      </c>
      <c r="W25" s="87">
        <v>32467</v>
      </c>
      <c r="X25" s="87">
        <v>-6141</v>
      </c>
      <c r="Y25" s="88">
        <f t="shared" si="28"/>
        <v>26326</v>
      </c>
      <c r="Z25" s="88">
        <f t="shared" si="29"/>
        <v>92943</v>
      </c>
      <c r="AA25" s="88">
        <f t="shared" si="30"/>
        <v>7254</v>
      </c>
      <c r="AB25" s="88">
        <f t="shared" si="31"/>
        <v>100197</v>
      </c>
      <c r="AC25" s="87">
        <v>39406</v>
      </c>
      <c r="AD25" s="87"/>
      <c r="AE25" s="88">
        <f t="shared" si="32"/>
        <v>39406</v>
      </c>
      <c r="AF25" s="87">
        <v>30577</v>
      </c>
      <c r="AG25" s="87"/>
      <c r="AH25" s="88">
        <f t="shared" si="33"/>
        <v>30577</v>
      </c>
      <c r="AI25" s="87">
        <v>37958</v>
      </c>
      <c r="AJ25" s="87"/>
      <c r="AK25" s="88">
        <f t="shared" si="34"/>
        <v>37958</v>
      </c>
      <c r="AL25" s="88">
        <f t="shared" si="35"/>
        <v>107941</v>
      </c>
      <c r="AM25" s="88">
        <f t="shared" si="36"/>
        <v>0</v>
      </c>
      <c r="AN25" s="88">
        <f t="shared" si="37"/>
        <v>107941</v>
      </c>
      <c r="AO25" s="87">
        <v>32631</v>
      </c>
      <c r="AP25" s="87"/>
      <c r="AQ25" s="88">
        <f t="shared" si="38"/>
        <v>32631</v>
      </c>
      <c r="AR25" s="87">
        <v>30344</v>
      </c>
      <c r="AS25" s="87"/>
      <c r="AT25" s="88">
        <f t="shared" si="39"/>
        <v>30344</v>
      </c>
      <c r="AU25" s="87">
        <v>161585</v>
      </c>
      <c r="AV25" s="87">
        <v>6141</v>
      </c>
      <c r="AW25" s="88">
        <f t="shared" si="40"/>
        <v>167726</v>
      </c>
      <c r="AX25" s="88">
        <f t="shared" si="41"/>
        <v>224560</v>
      </c>
      <c r="AY25" s="88">
        <f t="shared" si="42"/>
        <v>6141</v>
      </c>
      <c r="AZ25" s="88">
        <f t="shared" si="43"/>
        <v>230701</v>
      </c>
      <c r="BA25" s="88">
        <f t="shared" si="44"/>
        <v>559186</v>
      </c>
      <c r="BB25" s="88">
        <f t="shared" si="44"/>
        <v>-27959</v>
      </c>
      <c r="BC25" s="88">
        <f t="shared" si="44"/>
        <v>531227</v>
      </c>
    </row>
    <row r="26" spans="1:56" s="8" customFormat="1">
      <c r="A26" s="17">
        <f t="shared" si="14"/>
        <v>2</v>
      </c>
      <c r="B26" s="67"/>
      <c r="C26" s="80" t="s">
        <v>109</v>
      </c>
      <c r="D26" s="59" t="s">
        <v>4</v>
      </c>
      <c r="E26" s="87">
        <v>490</v>
      </c>
      <c r="F26" s="87">
        <v>42</v>
      </c>
      <c r="G26" s="88">
        <f t="shared" si="21"/>
        <v>532</v>
      </c>
      <c r="H26" s="87"/>
      <c r="I26" s="87">
        <v>92</v>
      </c>
      <c r="J26" s="88">
        <f t="shared" si="22"/>
        <v>92</v>
      </c>
      <c r="K26" s="87">
        <v>1938</v>
      </c>
      <c r="L26" s="87">
        <v>-1204</v>
      </c>
      <c r="M26" s="88">
        <f t="shared" si="23"/>
        <v>734</v>
      </c>
      <c r="N26" s="88">
        <f t="shared" si="24"/>
        <v>2428</v>
      </c>
      <c r="O26" s="88">
        <f t="shared" si="24"/>
        <v>-1070</v>
      </c>
      <c r="P26" s="88">
        <f t="shared" si="25"/>
        <v>1358</v>
      </c>
      <c r="Q26" s="87">
        <v>1642</v>
      </c>
      <c r="R26" s="87">
        <v>2136</v>
      </c>
      <c r="S26" s="88">
        <f t="shared" si="26"/>
        <v>3778</v>
      </c>
      <c r="T26" s="87">
        <v>89</v>
      </c>
      <c r="U26" s="87">
        <v>-89</v>
      </c>
      <c r="V26" s="88">
        <f t="shared" si="27"/>
        <v>0</v>
      </c>
      <c r="W26" s="87"/>
      <c r="X26" s="87">
        <v>1126</v>
      </c>
      <c r="Y26" s="88">
        <f t="shared" si="28"/>
        <v>1126</v>
      </c>
      <c r="Z26" s="88">
        <f t="shared" si="29"/>
        <v>1731</v>
      </c>
      <c r="AA26" s="88">
        <f t="shared" si="30"/>
        <v>3173</v>
      </c>
      <c r="AB26" s="88">
        <f t="shared" si="31"/>
        <v>4904</v>
      </c>
      <c r="AC26" s="87"/>
      <c r="AD26" s="87"/>
      <c r="AE26" s="88">
        <f t="shared" si="32"/>
        <v>0</v>
      </c>
      <c r="AF26" s="87">
        <v>2</v>
      </c>
      <c r="AG26" s="87"/>
      <c r="AH26" s="88">
        <f t="shared" si="33"/>
        <v>2</v>
      </c>
      <c r="AI26" s="87"/>
      <c r="AJ26" s="87"/>
      <c r="AK26" s="88">
        <f t="shared" si="34"/>
        <v>0</v>
      </c>
      <c r="AL26" s="88">
        <f t="shared" si="35"/>
        <v>2</v>
      </c>
      <c r="AM26" s="88">
        <f t="shared" si="36"/>
        <v>0</v>
      </c>
      <c r="AN26" s="88">
        <f t="shared" si="37"/>
        <v>2</v>
      </c>
      <c r="AO26" s="87"/>
      <c r="AP26" s="87"/>
      <c r="AQ26" s="88">
        <f t="shared" si="38"/>
        <v>0</v>
      </c>
      <c r="AR26" s="87">
        <v>134</v>
      </c>
      <c r="AS26" s="87"/>
      <c r="AT26" s="88">
        <f t="shared" si="39"/>
        <v>134</v>
      </c>
      <c r="AU26" s="87"/>
      <c r="AV26" s="87">
        <v>-1126</v>
      </c>
      <c r="AW26" s="88">
        <f t="shared" si="40"/>
        <v>-1126</v>
      </c>
      <c r="AX26" s="88">
        <f t="shared" si="41"/>
        <v>134</v>
      </c>
      <c r="AY26" s="88">
        <f t="shared" si="42"/>
        <v>-1126</v>
      </c>
      <c r="AZ26" s="88">
        <f t="shared" si="43"/>
        <v>-992</v>
      </c>
      <c r="BA26" s="88">
        <f t="shared" si="44"/>
        <v>4295</v>
      </c>
      <c r="BB26" s="88">
        <f t="shared" si="44"/>
        <v>977</v>
      </c>
      <c r="BC26" s="88">
        <f t="shared" si="44"/>
        <v>5272</v>
      </c>
    </row>
    <row r="27" spans="1:56" s="8" customFormat="1" hidden="1">
      <c r="A27" s="17">
        <f t="shared" si="14"/>
        <v>3</v>
      </c>
      <c r="B27" s="68"/>
      <c r="C27" s="73" t="s">
        <v>84</v>
      </c>
      <c r="D27" s="70"/>
      <c r="E27" s="87"/>
      <c r="F27" s="87"/>
      <c r="G27" s="88">
        <f t="shared" si="21"/>
        <v>0</v>
      </c>
      <c r="H27" s="87"/>
      <c r="I27" s="87"/>
      <c r="J27" s="88">
        <f t="shared" si="22"/>
        <v>0</v>
      </c>
      <c r="K27" s="87"/>
      <c r="L27" s="87"/>
      <c r="M27" s="88">
        <f t="shared" si="23"/>
        <v>0</v>
      </c>
      <c r="N27" s="88">
        <f t="shared" si="24"/>
        <v>0</v>
      </c>
      <c r="O27" s="88">
        <f t="shared" si="24"/>
        <v>0</v>
      </c>
      <c r="P27" s="88">
        <f t="shared" si="25"/>
        <v>0</v>
      </c>
      <c r="Q27" s="87"/>
      <c r="R27" s="87"/>
      <c r="S27" s="88">
        <f t="shared" si="26"/>
        <v>0</v>
      </c>
      <c r="T27" s="87"/>
      <c r="U27" s="87"/>
      <c r="V27" s="88">
        <f t="shared" si="27"/>
        <v>0</v>
      </c>
      <c r="W27" s="87"/>
      <c r="X27" s="87"/>
      <c r="Y27" s="88">
        <f t="shared" si="28"/>
        <v>0</v>
      </c>
      <c r="Z27" s="88">
        <f t="shared" si="29"/>
        <v>0</v>
      </c>
      <c r="AA27" s="88">
        <f t="shared" si="30"/>
        <v>0</v>
      </c>
      <c r="AB27" s="88">
        <f t="shared" si="31"/>
        <v>0</v>
      </c>
      <c r="AC27" s="87"/>
      <c r="AD27" s="87"/>
      <c r="AE27" s="88">
        <f t="shared" si="32"/>
        <v>0</v>
      </c>
      <c r="AF27" s="87"/>
      <c r="AG27" s="87"/>
      <c r="AH27" s="88">
        <f t="shared" si="33"/>
        <v>0</v>
      </c>
      <c r="AI27" s="87"/>
      <c r="AJ27" s="87"/>
      <c r="AK27" s="88">
        <f t="shared" si="34"/>
        <v>0</v>
      </c>
      <c r="AL27" s="88">
        <f t="shared" si="35"/>
        <v>0</v>
      </c>
      <c r="AM27" s="88">
        <f t="shared" si="36"/>
        <v>0</v>
      </c>
      <c r="AN27" s="88">
        <f t="shared" si="37"/>
        <v>0</v>
      </c>
      <c r="AO27" s="87"/>
      <c r="AP27" s="87"/>
      <c r="AQ27" s="88">
        <f t="shared" si="38"/>
        <v>0</v>
      </c>
      <c r="AR27" s="87"/>
      <c r="AS27" s="87"/>
      <c r="AT27" s="88">
        <f t="shared" si="39"/>
        <v>0</v>
      </c>
      <c r="AU27" s="87"/>
      <c r="AV27" s="87"/>
      <c r="AW27" s="88">
        <f t="shared" si="40"/>
        <v>0</v>
      </c>
      <c r="AX27" s="88">
        <f t="shared" si="41"/>
        <v>0</v>
      </c>
      <c r="AY27" s="88">
        <f t="shared" si="42"/>
        <v>0</v>
      </c>
      <c r="AZ27" s="88">
        <f t="shared" si="43"/>
        <v>0</v>
      </c>
      <c r="BA27" s="88">
        <f t="shared" si="44"/>
        <v>0</v>
      </c>
      <c r="BB27" s="88">
        <f t="shared" si="44"/>
        <v>0</v>
      </c>
      <c r="BC27" s="88">
        <f t="shared" si="44"/>
        <v>0</v>
      </c>
    </row>
    <row r="28" spans="1:56" s="8" customFormat="1" hidden="1">
      <c r="A28" s="17">
        <f t="shared" si="14"/>
        <v>3</v>
      </c>
      <c r="B28" s="68"/>
      <c r="C28" s="72" t="s">
        <v>63</v>
      </c>
      <c r="D28" s="69" t="s">
        <v>12</v>
      </c>
      <c r="E28" s="87"/>
      <c r="F28" s="87"/>
      <c r="G28" s="88">
        <f t="shared" si="21"/>
        <v>0</v>
      </c>
      <c r="H28" s="87"/>
      <c r="I28" s="87"/>
      <c r="J28" s="88">
        <f t="shared" si="22"/>
        <v>0</v>
      </c>
      <c r="K28" s="87"/>
      <c r="L28" s="87"/>
      <c r="M28" s="88">
        <f t="shared" si="23"/>
        <v>0</v>
      </c>
      <c r="N28" s="88">
        <f t="shared" si="24"/>
        <v>0</v>
      </c>
      <c r="O28" s="88">
        <f t="shared" si="24"/>
        <v>0</v>
      </c>
      <c r="P28" s="88">
        <f t="shared" si="25"/>
        <v>0</v>
      </c>
      <c r="Q28" s="87"/>
      <c r="R28" s="87"/>
      <c r="S28" s="88">
        <f t="shared" si="26"/>
        <v>0</v>
      </c>
      <c r="T28" s="87"/>
      <c r="U28" s="87"/>
      <c r="V28" s="88">
        <f t="shared" si="27"/>
        <v>0</v>
      </c>
      <c r="W28" s="87"/>
      <c r="X28" s="87"/>
      <c r="Y28" s="88">
        <f t="shared" si="28"/>
        <v>0</v>
      </c>
      <c r="Z28" s="88">
        <f t="shared" si="29"/>
        <v>0</v>
      </c>
      <c r="AA28" s="88">
        <f t="shared" si="30"/>
        <v>0</v>
      </c>
      <c r="AB28" s="88">
        <f t="shared" si="31"/>
        <v>0</v>
      </c>
      <c r="AC28" s="87"/>
      <c r="AD28" s="87"/>
      <c r="AE28" s="88">
        <f t="shared" si="32"/>
        <v>0</v>
      </c>
      <c r="AF28" s="87"/>
      <c r="AG28" s="87"/>
      <c r="AH28" s="88">
        <f t="shared" si="33"/>
        <v>0</v>
      </c>
      <c r="AI28" s="87"/>
      <c r="AJ28" s="87"/>
      <c r="AK28" s="88">
        <f t="shared" si="34"/>
        <v>0</v>
      </c>
      <c r="AL28" s="88">
        <f t="shared" si="35"/>
        <v>0</v>
      </c>
      <c r="AM28" s="88">
        <f t="shared" si="36"/>
        <v>0</v>
      </c>
      <c r="AN28" s="88">
        <f t="shared" si="37"/>
        <v>0</v>
      </c>
      <c r="AO28" s="87"/>
      <c r="AP28" s="87"/>
      <c r="AQ28" s="88">
        <f t="shared" si="38"/>
        <v>0</v>
      </c>
      <c r="AR28" s="87"/>
      <c r="AS28" s="87"/>
      <c r="AT28" s="88">
        <f t="shared" si="39"/>
        <v>0</v>
      </c>
      <c r="AU28" s="87"/>
      <c r="AV28" s="87"/>
      <c r="AW28" s="88">
        <f t="shared" si="40"/>
        <v>0</v>
      </c>
      <c r="AX28" s="88">
        <f t="shared" si="41"/>
        <v>0</v>
      </c>
      <c r="AY28" s="88">
        <f t="shared" si="42"/>
        <v>0</v>
      </c>
      <c r="AZ28" s="88">
        <f t="shared" si="43"/>
        <v>0</v>
      </c>
      <c r="BA28" s="88">
        <f t="shared" si="44"/>
        <v>0</v>
      </c>
      <c r="BB28" s="88">
        <f t="shared" si="44"/>
        <v>0</v>
      </c>
      <c r="BC28" s="88">
        <f t="shared" si="44"/>
        <v>0</v>
      </c>
    </row>
    <row r="29" spans="1:56" s="8" customFormat="1" hidden="1">
      <c r="A29" s="17">
        <f t="shared" si="14"/>
        <v>3</v>
      </c>
      <c r="B29" s="68"/>
      <c r="C29" s="72" t="s">
        <v>80</v>
      </c>
      <c r="D29" s="70" t="s">
        <v>6</v>
      </c>
      <c r="E29" s="87"/>
      <c r="F29" s="87"/>
      <c r="G29" s="88">
        <f t="shared" si="21"/>
        <v>0</v>
      </c>
      <c r="H29" s="87"/>
      <c r="I29" s="87"/>
      <c r="J29" s="88">
        <f t="shared" si="22"/>
        <v>0</v>
      </c>
      <c r="K29" s="87"/>
      <c r="L29" s="87"/>
      <c r="M29" s="88">
        <f t="shared" si="23"/>
        <v>0</v>
      </c>
      <c r="N29" s="88">
        <f t="shared" si="24"/>
        <v>0</v>
      </c>
      <c r="O29" s="88">
        <f t="shared" si="24"/>
        <v>0</v>
      </c>
      <c r="P29" s="88">
        <f t="shared" si="25"/>
        <v>0</v>
      </c>
      <c r="Q29" s="87"/>
      <c r="R29" s="87"/>
      <c r="S29" s="88">
        <f t="shared" si="26"/>
        <v>0</v>
      </c>
      <c r="T29" s="87"/>
      <c r="U29" s="87"/>
      <c r="V29" s="88">
        <f t="shared" si="27"/>
        <v>0</v>
      </c>
      <c r="W29" s="87"/>
      <c r="X29" s="87"/>
      <c r="Y29" s="88">
        <f t="shared" si="28"/>
        <v>0</v>
      </c>
      <c r="Z29" s="88">
        <f t="shared" si="29"/>
        <v>0</v>
      </c>
      <c r="AA29" s="88">
        <f t="shared" si="30"/>
        <v>0</v>
      </c>
      <c r="AB29" s="88">
        <f t="shared" si="31"/>
        <v>0</v>
      </c>
      <c r="AC29" s="87"/>
      <c r="AD29" s="87"/>
      <c r="AE29" s="88">
        <f t="shared" si="32"/>
        <v>0</v>
      </c>
      <c r="AF29" s="87"/>
      <c r="AG29" s="87"/>
      <c r="AH29" s="88">
        <f t="shared" si="33"/>
        <v>0</v>
      </c>
      <c r="AI29" s="87"/>
      <c r="AJ29" s="87"/>
      <c r="AK29" s="88">
        <f t="shared" si="34"/>
        <v>0</v>
      </c>
      <c r="AL29" s="88">
        <f t="shared" si="35"/>
        <v>0</v>
      </c>
      <c r="AM29" s="88">
        <f t="shared" si="36"/>
        <v>0</v>
      </c>
      <c r="AN29" s="88">
        <f t="shared" si="37"/>
        <v>0</v>
      </c>
      <c r="AO29" s="87"/>
      <c r="AP29" s="87"/>
      <c r="AQ29" s="88">
        <f t="shared" si="38"/>
        <v>0</v>
      </c>
      <c r="AR29" s="87"/>
      <c r="AS29" s="87"/>
      <c r="AT29" s="88">
        <f t="shared" si="39"/>
        <v>0</v>
      </c>
      <c r="AU29" s="87"/>
      <c r="AV29" s="87"/>
      <c r="AW29" s="88">
        <f t="shared" si="40"/>
        <v>0</v>
      </c>
      <c r="AX29" s="88">
        <f t="shared" si="41"/>
        <v>0</v>
      </c>
      <c r="AY29" s="88">
        <f t="shared" si="42"/>
        <v>0</v>
      </c>
      <c r="AZ29" s="88">
        <f t="shared" si="43"/>
        <v>0</v>
      </c>
      <c r="BA29" s="88">
        <f t="shared" si="44"/>
        <v>0</v>
      </c>
      <c r="BB29" s="88">
        <f t="shared" si="44"/>
        <v>0</v>
      </c>
      <c r="BC29" s="88">
        <f t="shared" si="44"/>
        <v>0</v>
      </c>
    </row>
    <row r="30" spans="1:56" s="8" customFormat="1" hidden="1">
      <c r="A30" s="17">
        <f t="shared" si="14"/>
        <v>3</v>
      </c>
      <c r="B30" s="68"/>
      <c r="C30" s="72" t="s">
        <v>61</v>
      </c>
      <c r="D30" s="70" t="s">
        <v>7</v>
      </c>
      <c r="E30" s="87"/>
      <c r="F30" s="87"/>
      <c r="G30" s="88">
        <f t="shared" si="21"/>
        <v>0</v>
      </c>
      <c r="H30" s="87"/>
      <c r="I30" s="87"/>
      <c r="J30" s="88">
        <f t="shared" si="22"/>
        <v>0</v>
      </c>
      <c r="K30" s="87"/>
      <c r="L30" s="87"/>
      <c r="M30" s="88">
        <f t="shared" si="23"/>
        <v>0</v>
      </c>
      <c r="N30" s="88">
        <f t="shared" si="24"/>
        <v>0</v>
      </c>
      <c r="O30" s="88">
        <f t="shared" si="24"/>
        <v>0</v>
      </c>
      <c r="P30" s="88">
        <f t="shared" si="25"/>
        <v>0</v>
      </c>
      <c r="Q30" s="87"/>
      <c r="R30" s="87"/>
      <c r="S30" s="88">
        <f t="shared" si="26"/>
        <v>0</v>
      </c>
      <c r="T30" s="87"/>
      <c r="U30" s="87"/>
      <c r="V30" s="88">
        <f t="shared" si="27"/>
        <v>0</v>
      </c>
      <c r="W30" s="87"/>
      <c r="X30" s="87"/>
      <c r="Y30" s="88">
        <f t="shared" si="28"/>
        <v>0</v>
      </c>
      <c r="Z30" s="88">
        <f t="shared" si="29"/>
        <v>0</v>
      </c>
      <c r="AA30" s="88">
        <f t="shared" si="30"/>
        <v>0</v>
      </c>
      <c r="AB30" s="88">
        <f t="shared" si="31"/>
        <v>0</v>
      </c>
      <c r="AC30" s="87"/>
      <c r="AD30" s="87"/>
      <c r="AE30" s="88">
        <f t="shared" si="32"/>
        <v>0</v>
      </c>
      <c r="AF30" s="87"/>
      <c r="AG30" s="87"/>
      <c r="AH30" s="88">
        <f t="shared" si="33"/>
        <v>0</v>
      </c>
      <c r="AI30" s="87"/>
      <c r="AJ30" s="87"/>
      <c r="AK30" s="88">
        <f t="shared" si="34"/>
        <v>0</v>
      </c>
      <c r="AL30" s="88">
        <f t="shared" si="35"/>
        <v>0</v>
      </c>
      <c r="AM30" s="88">
        <f t="shared" si="36"/>
        <v>0</v>
      </c>
      <c r="AN30" s="88">
        <f t="shared" si="37"/>
        <v>0</v>
      </c>
      <c r="AO30" s="87"/>
      <c r="AP30" s="87"/>
      <c r="AQ30" s="88">
        <f t="shared" si="38"/>
        <v>0</v>
      </c>
      <c r="AR30" s="87"/>
      <c r="AS30" s="87"/>
      <c r="AT30" s="88">
        <f t="shared" si="39"/>
        <v>0</v>
      </c>
      <c r="AU30" s="87"/>
      <c r="AV30" s="87"/>
      <c r="AW30" s="88">
        <f t="shared" si="40"/>
        <v>0</v>
      </c>
      <c r="AX30" s="88">
        <f t="shared" si="41"/>
        <v>0</v>
      </c>
      <c r="AY30" s="88">
        <f t="shared" si="42"/>
        <v>0</v>
      </c>
      <c r="AZ30" s="88">
        <f t="shared" si="43"/>
        <v>0</v>
      </c>
      <c r="BA30" s="88">
        <f t="shared" si="44"/>
        <v>0</v>
      </c>
      <c r="BB30" s="88">
        <f t="shared" si="44"/>
        <v>0</v>
      </c>
      <c r="BC30" s="88">
        <f t="shared" si="44"/>
        <v>0</v>
      </c>
    </row>
    <row r="31" spans="1:56" s="8" customFormat="1" hidden="1">
      <c r="A31" s="17">
        <f t="shared" si="14"/>
        <v>3</v>
      </c>
      <c r="B31" s="68"/>
      <c r="C31" s="72" t="s">
        <v>62</v>
      </c>
      <c r="D31" s="69" t="s">
        <v>8</v>
      </c>
      <c r="E31" s="87"/>
      <c r="F31" s="87"/>
      <c r="G31" s="88">
        <f t="shared" si="21"/>
        <v>0</v>
      </c>
      <c r="H31" s="87"/>
      <c r="I31" s="87"/>
      <c r="J31" s="88">
        <f t="shared" si="22"/>
        <v>0</v>
      </c>
      <c r="K31" s="87"/>
      <c r="L31" s="87"/>
      <c r="M31" s="88">
        <f t="shared" si="23"/>
        <v>0</v>
      </c>
      <c r="N31" s="88">
        <f t="shared" si="24"/>
        <v>0</v>
      </c>
      <c r="O31" s="88">
        <f t="shared" si="24"/>
        <v>0</v>
      </c>
      <c r="P31" s="88">
        <f t="shared" si="25"/>
        <v>0</v>
      </c>
      <c r="Q31" s="87"/>
      <c r="R31" s="87"/>
      <c r="S31" s="88">
        <f t="shared" si="26"/>
        <v>0</v>
      </c>
      <c r="T31" s="87"/>
      <c r="U31" s="87"/>
      <c r="V31" s="88">
        <f t="shared" si="27"/>
        <v>0</v>
      </c>
      <c r="W31" s="87"/>
      <c r="X31" s="87"/>
      <c r="Y31" s="88">
        <f t="shared" si="28"/>
        <v>0</v>
      </c>
      <c r="Z31" s="88">
        <f t="shared" si="29"/>
        <v>0</v>
      </c>
      <c r="AA31" s="88">
        <f t="shared" si="30"/>
        <v>0</v>
      </c>
      <c r="AB31" s="88">
        <f t="shared" si="31"/>
        <v>0</v>
      </c>
      <c r="AC31" s="87"/>
      <c r="AD31" s="87"/>
      <c r="AE31" s="88">
        <f t="shared" si="32"/>
        <v>0</v>
      </c>
      <c r="AF31" s="87"/>
      <c r="AG31" s="87"/>
      <c r="AH31" s="88">
        <f t="shared" si="33"/>
        <v>0</v>
      </c>
      <c r="AI31" s="87"/>
      <c r="AJ31" s="87"/>
      <c r="AK31" s="88">
        <f t="shared" si="34"/>
        <v>0</v>
      </c>
      <c r="AL31" s="88">
        <f t="shared" si="35"/>
        <v>0</v>
      </c>
      <c r="AM31" s="88">
        <f t="shared" si="36"/>
        <v>0</v>
      </c>
      <c r="AN31" s="88">
        <f t="shared" si="37"/>
        <v>0</v>
      </c>
      <c r="AO31" s="87"/>
      <c r="AP31" s="87"/>
      <c r="AQ31" s="88">
        <f t="shared" si="38"/>
        <v>0</v>
      </c>
      <c r="AR31" s="87"/>
      <c r="AS31" s="87"/>
      <c r="AT31" s="88">
        <f t="shared" si="39"/>
        <v>0</v>
      </c>
      <c r="AU31" s="87"/>
      <c r="AV31" s="87"/>
      <c r="AW31" s="88">
        <f t="shared" si="40"/>
        <v>0</v>
      </c>
      <c r="AX31" s="88">
        <f t="shared" si="41"/>
        <v>0</v>
      </c>
      <c r="AY31" s="88">
        <f t="shared" si="42"/>
        <v>0</v>
      </c>
      <c r="AZ31" s="88">
        <f t="shared" si="43"/>
        <v>0</v>
      </c>
      <c r="BA31" s="88">
        <f t="shared" si="44"/>
        <v>0</v>
      </c>
      <c r="BB31" s="88">
        <f t="shared" si="44"/>
        <v>0</v>
      </c>
      <c r="BC31" s="88">
        <f t="shared" si="44"/>
        <v>0</v>
      </c>
    </row>
    <row r="32" spans="1:56" s="8" customFormat="1" hidden="1">
      <c r="A32" s="17">
        <f t="shared" si="14"/>
        <v>3</v>
      </c>
      <c r="B32" s="28"/>
      <c r="C32" s="73" t="s">
        <v>142</v>
      </c>
      <c r="D32" s="77"/>
      <c r="E32" s="86">
        <f>SUBTOTAL(9,E33:E35)</f>
        <v>0</v>
      </c>
      <c r="F32" s="86">
        <f t="shared" ref="F32:P32" si="45">SUBTOTAL(9,F33:F35)</f>
        <v>0</v>
      </c>
      <c r="G32" s="86">
        <f t="shared" si="45"/>
        <v>0</v>
      </c>
      <c r="H32" s="86">
        <f>SUBTOTAL(9,H33:H35)</f>
        <v>0</v>
      </c>
      <c r="I32" s="86">
        <f t="shared" si="45"/>
        <v>0</v>
      </c>
      <c r="J32" s="86">
        <f t="shared" si="45"/>
        <v>0</v>
      </c>
      <c r="K32" s="86">
        <f>SUBTOTAL(9,K33:K35)</f>
        <v>0</v>
      </c>
      <c r="L32" s="86">
        <f t="shared" si="45"/>
        <v>0</v>
      </c>
      <c r="M32" s="86">
        <f t="shared" si="45"/>
        <v>0</v>
      </c>
      <c r="N32" s="86">
        <f t="shared" si="45"/>
        <v>0</v>
      </c>
      <c r="O32" s="86">
        <f t="shared" si="45"/>
        <v>0</v>
      </c>
      <c r="P32" s="86">
        <f t="shared" si="45"/>
        <v>0</v>
      </c>
      <c r="Q32" s="86">
        <f t="shared" ref="Q32:AI32" si="46">SUBTOTAL(9,Q33:Q35)</f>
        <v>0</v>
      </c>
      <c r="R32" s="86">
        <f t="shared" si="46"/>
        <v>0</v>
      </c>
      <c r="S32" s="86">
        <f t="shared" si="46"/>
        <v>0</v>
      </c>
      <c r="T32" s="86">
        <f t="shared" si="46"/>
        <v>0</v>
      </c>
      <c r="U32" s="86">
        <f t="shared" si="46"/>
        <v>0</v>
      </c>
      <c r="V32" s="86">
        <f t="shared" si="46"/>
        <v>0</v>
      </c>
      <c r="W32" s="86">
        <f t="shared" si="46"/>
        <v>0</v>
      </c>
      <c r="X32" s="86">
        <f t="shared" si="46"/>
        <v>0</v>
      </c>
      <c r="Y32" s="86">
        <f t="shared" si="46"/>
        <v>0</v>
      </c>
      <c r="Z32" s="86">
        <f t="shared" si="46"/>
        <v>0</v>
      </c>
      <c r="AA32" s="86">
        <f t="shared" si="46"/>
        <v>0</v>
      </c>
      <c r="AB32" s="86">
        <f t="shared" si="46"/>
        <v>0</v>
      </c>
      <c r="AC32" s="86">
        <f t="shared" si="46"/>
        <v>0</v>
      </c>
      <c r="AD32" s="86">
        <f t="shared" si="46"/>
        <v>0</v>
      </c>
      <c r="AE32" s="86">
        <f t="shared" si="46"/>
        <v>0</v>
      </c>
      <c r="AF32" s="86">
        <f t="shared" si="46"/>
        <v>0</v>
      </c>
      <c r="AG32" s="86">
        <f t="shared" si="46"/>
        <v>0</v>
      </c>
      <c r="AH32" s="86">
        <f t="shared" si="46"/>
        <v>0</v>
      </c>
      <c r="AI32" s="86">
        <f t="shared" si="46"/>
        <v>0</v>
      </c>
      <c r="AJ32" s="86">
        <f t="shared" ref="AJ32:AZ32" si="47">SUBTOTAL(9,AJ33:AJ35)</f>
        <v>0</v>
      </c>
      <c r="AK32" s="86">
        <f t="shared" si="47"/>
        <v>0</v>
      </c>
      <c r="AL32" s="86">
        <f t="shared" si="47"/>
        <v>0</v>
      </c>
      <c r="AM32" s="86">
        <f t="shared" si="47"/>
        <v>0</v>
      </c>
      <c r="AN32" s="86">
        <f t="shared" si="47"/>
        <v>0</v>
      </c>
      <c r="AO32" s="86">
        <f t="shared" si="47"/>
        <v>0</v>
      </c>
      <c r="AP32" s="86">
        <f t="shared" si="47"/>
        <v>0</v>
      </c>
      <c r="AQ32" s="86">
        <f t="shared" si="47"/>
        <v>0</v>
      </c>
      <c r="AR32" s="86">
        <f t="shared" si="47"/>
        <v>0</v>
      </c>
      <c r="AS32" s="86">
        <f t="shared" si="47"/>
        <v>0</v>
      </c>
      <c r="AT32" s="86">
        <f t="shared" si="47"/>
        <v>0</v>
      </c>
      <c r="AU32" s="86">
        <f t="shared" si="47"/>
        <v>0</v>
      </c>
      <c r="AV32" s="86">
        <f t="shared" si="47"/>
        <v>0</v>
      </c>
      <c r="AW32" s="86">
        <f t="shared" si="47"/>
        <v>0</v>
      </c>
      <c r="AX32" s="86">
        <f t="shared" si="47"/>
        <v>0</v>
      </c>
      <c r="AY32" s="86">
        <f t="shared" si="47"/>
        <v>0</v>
      </c>
      <c r="AZ32" s="86">
        <f t="shared" si="47"/>
        <v>0</v>
      </c>
      <c r="BA32" s="86">
        <f>SUBTOTAL(9,BA33:BA35)</f>
        <v>0</v>
      </c>
      <c r="BB32" s="86">
        <f>SUBTOTAL(9,BB33:BB35)</f>
        <v>0</v>
      </c>
      <c r="BC32" s="86">
        <f>SUBTOTAL(9,BC33:BC35)</f>
        <v>0</v>
      </c>
    </row>
    <row r="33" spans="1:55" s="8" customFormat="1" hidden="1">
      <c r="A33" s="17">
        <f t="shared" si="14"/>
        <v>3</v>
      </c>
      <c r="B33" s="68"/>
      <c r="C33" s="83" t="s">
        <v>143</v>
      </c>
      <c r="D33" s="69" t="s">
        <v>82</v>
      </c>
      <c r="E33" s="87"/>
      <c r="F33" s="87"/>
      <c r="G33" s="88">
        <f>SUM(E33:F33)</f>
        <v>0</v>
      </c>
      <c r="H33" s="87"/>
      <c r="I33" s="87"/>
      <c r="J33" s="88">
        <f>SUM(H33:I33)</f>
        <v>0</v>
      </c>
      <c r="K33" s="87"/>
      <c r="L33" s="87"/>
      <c r="M33" s="88">
        <f>SUM(K33:L33)</f>
        <v>0</v>
      </c>
      <c r="N33" s="88">
        <f t="shared" ref="N33:O37" si="48">E33+H33+K33</f>
        <v>0</v>
      </c>
      <c r="O33" s="88">
        <f t="shared" si="48"/>
        <v>0</v>
      </c>
      <c r="P33" s="88">
        <f>SUM(N33:O33)</f>
        <v>0</v>
      </c>
      <c r="Q33" s="87"/>
      <c r="R33" s="87"/>
      <c r="S33" s="88">
        <f>SUM(Q33:R33)</f>
        <v>0</v>
      </c>
      <c r="T33" s="87"/>
      <c r="U33" s="87"/>
      <c r="V33" s="88">
        <f>SUM(T33:U33)</f>
        <v>0</v>
      </c>
      <c r="W33" s="87"/>
      <c r="X33" s="87"/>
      <c r="Y33" s="88">
        <f>SUM(W33:X33)</f>
        <v>0</v>
      </c>
      <c r="Z33" s="88">
        <f t="shared" ref="Z33:AA37" si="49">Q33+T33+W33</f>
        <v>0</v>
      </c>
      <c r="AA33" s="88">
        <f t="shared" si="49"/>
        <v>0</v>
      </c>
      <c r="AB33" s="88">
        <f>SUM(Z33:AA33)</f>
        <v>0</v>
      </c>
      <c r="AC33" s="87"/>
      <c r="AD33" s="87"/>
      <c r="AE33" s="88">
        <f>SUM(AC33:AD33)</f>
        <v>0</v>
      </c>
      <c r="AF33" s="87"/>
      <c r="AG33" s="87"/>
      <c r="AH33" s="88">
        <f>SUM(AF33:AG33)</f>
        <v>0</v>
      </c>
      <c r="AI33" s="87"/>
      <c r="AJ33" s="87"/>
      <c r="AK33" s="88">
        <f>SUM(AI33:AJ33)</f>
        <v>0</v>
      </c>
      <c r="AL33" s="88">
        <f t="shared" ref="AL33:AM37" si="50">AC33+AF33+AI33</f>
        <v>0</v>
      </c>
      <c r="AM33" s="88">
        <f t="shared" si="50"/>
        <v>0</v>
      </c>
      <c r="AN33" s="88">
        <f>SUM(AL33:AM33)</f>
        <v>0</v>
      </c>
      <c r="AO33" s="87"/>
      <c r="AP33" s="87"/>
      <c r="AQ33" s="88">
        <f>SUM(AO33:AP33)</f>
        <v>0</v>
      </c>
      <c r="AR33" s="87"/>
      <c r="AS33" s="87"/>
      <c r="AT33" s="88">
        <f>SUM(AR33:AS33)</f>
        <v>0</v>
      </c>
      <c r="AU33" s="87"/>
      <c r="AV33" s="87"/>
      <c r="AW33" s="88">
        <f>SUM(AU33:AV33)</f>
        <v>0</v>
      </c>
      <c r="AX33" s="88">
        <f t="shared" ref="AX33:AY37" si="51">AO33+AR33+AU33</f>
        <v>0</v>
      </c>
      <c r="AY33" s="88">
        <f t="shared" si="51"/>
        <v>0</v>
      </c>
      <c r="AZ33" s="88">
        <f>SUM(AX33:AY33)</f>
        <v>0</v>
      </c>
      <c r="BA33" s="88">
        <f t="shared" si="44"/>
        <v>0</v>
      </c>
      <c r="BB33" s="88">
        <f t="shared" si="44"/>
        <v>0</v>
      </c>
      <c r="BC33" s="88">
        <f t="shared" si="44"/>
        <v>0</v>
      </c>
    </row>
    <row r="34" spans="1:55" s="8" customFormat="1" hidden="1">
      <c r="A34" s="17">
        <f t="shared" si="14"/>
        <v>3</v>
      </c>
      <c r="B34" s="68"/>
      <c r="C34" s="132" t="s">
        <v>148</v>
      </c>
      <c r="D34" s="133" t="s">
        <v>149</v>
      </c>
      <c r="E34" s="87"/>
      <c r="F34" s="87"/>
      <c r="G34" s="88">
        <f>SUM(E34:F34)</f>
        <v>0</v>
      </c>
      <c r="H34" s="87"/>
      <c r="I34" s="87"/>
      <c r="J34" s="88">
        <f>SUM(H34:I34)</f>
        <v>0</v>
      </c>
      <c r="K34" s="87"/>
      <c r="L34" s="87"/>
      <c r="M34" s="88">
        <f>SUM(K34:L34)</f>
        <v>0</v>
      </c>
      <c r="N34" s="88">
        <f t="shared" si="48"/>
        <v>0</v>
      </c>
      <c r="O34" s="88">
        <f t="shared" si="48"/>
        <v>0</v>
      </c>
      <c r="P34" s="88">
        <f>SUM(N34:O34)</f>
        <v>0</v>
      </c>
      <c r="Q34" s="87"/>
      <c r="R34" s="87"/>
      <c r="S34" s="88">
        <f>SUM(Q34:R34)</f>
        <v>0</v>
      </c>
      <c r="T34" s="87"/>
      <c r="U34" s="87"/>
      <c r="V34" s="88">
        <f>SUM(T34:U34)</f>
        <v>0</v>
      </c>
      <c r="W34" s="87"/>
      <c r="X34" s="87"/>
      <c r="Y34" s="88">
        <f>SUM(W34:X34)</f>
        <v>0</v>
      </c>
      <c r="Z34" s="88">
        <f t="shared" si="49"/>
        <v>0</v>
      </c>
      <c r="AA34" s="88">
        <f t="shared" si="49"/>
        <v>0</v>
      </c>
      <c r="AB34" s="88">
        <f>SUM(Z34:AA34)</f>
        <v>0</v>
      </c>
      <c r="AC34" s="87"/>
      <c r="AD34" s="87"/>
      <c r="AE34" s="88">
        <f>SUM(AC34:AD34)</f>
        <v>0</v>
      </c>
      <c r="AF34" s="87"/>
      <c r="AG34" s="87"/>
      <c r="AH34" s="88">
        <f>SUM(AF34:AG34)</f>
        <v>0</v>
      </c>
      <c r="AI34" s="87"/>
      <c r="AJ34" s="87"/>
      <c r="AK34" s="88">
        <f>SUM(AI34:AJ34)</f>
        <v>0</v>
      </c>
      <c r="AL34" s="88">
        <f t="shared" si="50"/>
        <v>0</v>
      </c>
      <c r="AM34" s="88">
        <f t="shared" si="50"/>
        <v>0</v>
      </c>
      <c r="AN34" s="88">
        <f>SUM(AL34:AM34)</f>
        <v>0</v>
      </c>
      <c r="AO34" s="87"/>
      <c r="AP34" s="87"/>
      <c r="AQ34" s="88">
        <f>SUM(AO34:AP34)</f>
        <v>0</v>
      </c>
      <c r="AR34" s="87"/>
      <c r="AS34" s="87"/>
      <c r="AT34" s="88">
        <f>SUM(AR34:AS34)</f>
        <v>0</v>
      </c>
      <c r="AU34" s="87"/>
      <c r="AV34" s="87"/>
      <c r="AW34" s="88">
        <f>SUM(AU34:AV34)</f>
        <v>0</v>
      </c>
      <c r="AX34" s="88">
        <f t="shared" si="51"/>
        <v>0</v>
      </c>
      <c r="AY34" s="88">
        <f t="shared" si="51"/>
        <v>0</v>
      </c>
      <c r="AZ34" s="88">
        <f>SUM(AX34:AY34)</f>
        <v>0</v>
      </c>
      <c r="BA34" s="88">
        <f t="shared" si="44"/>
        <v>0</v>
      </c>
      <c r="BB34" s="88">
        <f t="shared" si="44"/>
        <v>0</v>
      </c>
      <c r="BC34" s="88">
        <f t="shared" si="44"/>
        <v>0</v>
      </c>
    </row>
    <row r="35" spans="1:55" s="8" customFormat="1" ht="25.5" hidden="1">
      <c r="A35" s="17">
        <f t="shared" si="14"/>
        <v>3</v>
      </c>
      <c r="B35" s="68"/>
      <c r="C35" s="83" t="s">
        <v>147</v>
      </c>
      <c r="D35" s="70" t="s">
        <v>10</v>
      </c>
      <c r="E35" s="87"/>
      <c r="F35" s="87"/>
      <c r="G35" s="88">
        <f>SUM(E35:F35)</f>
        <v>0</v>
      </c>
      <c r="H35" s="87"/>
      <c r="I35" s="87"/>
      <c r="J35" s="88">
        <f>SUM(H35:I35)</f>
        <v>0</v>
      </c>
      <c r="K35" s="87"/>
      <c r="L35" s="87"/>
      <c r="M35" s="88">
        <f>SUM(K35:L35)</f>
        <v>0</v>
      </c>
      <c r="N35" s="88">
        <f t="shared" si="48"/>
        <v>0</v>
      </c>
      <c r="O35" s="88">
        <f t="shared" si="48"/>
        <v>0</v>
      </c>
      <c r="P35" s="88">
        <f>SUM(N35:O35)</f>
        <v>0</v>
      </c>
      <c r="Q35" s="87"/>
      <c r="R35" s="87"/>
      <c r="S35" s="88">
        <f>SUM(Q35:R35)</f>
        <v>0</v>
      </c>
      <c r="T35" s="87"/>
      <c r="U35" s="87"/>
      <c r="V35" s="88">
        <f>SUM(T35:U35)</f>
        <v>0</v>
      </c>
      <c r="W35" s="87"/>
      <c r="X35" s="87"/>
      <c r="Y35" s="88">
        <f>SUM(W35:X35)</f>
        <v>0</v>
      </c>
      <c r="Z35" s="88">
        <f t="shared" si="49"/>
        <v>0</v>
      </c>
      <c r="AA35" s="88">
        <f t="shared" si="49"/>
        <v>0</v>
      </c>
      <c r="AB35" s="88">
        <f>SUM(Z35:AA35)</f>
        <v>0</v>
      </c>
      <c r="AC35" s="87"/>
      <c r="AD35" s="87"/>
      <c r="AE35" s="88">
        <f>SUM(AC35:AD35)</f>
        <v>0</v>
      </c>
      <c r="AF35" s="87"/>
      <c r="AG35" s="87"/>
      <c r="AH35" s="88">
        <f>SUM(AF35:AG35)</f>
        <v>0</v>
      </c>
      <c r="AI35" s="87"/>
      <c r="AJ35" s="87"/>
      <c r="AK35" s="88">
        <f>SUM(AI35:AJ35)</f>
        <v>0</v>
      </c>
      <c r="AL35" s="88">
        <f t="shared" si="50"/>
        <v>0</v>
      </c>
      <c r="AM35" s="88">
        <f t="shared" si="50"/>
        <v>0</v>
      </c>
      <c r="AN35" s="88">
        <f>SUM(AL35:AM35)</f>
        <v>0</v>
      </c>
      <c r="AO35" s="87"/>
      <c r="AP35" s="87"/>
      <c r="AQ35" s="88">
        <f>SUM(AO35:AP35)</f>
        <v>0</v>
      </c>
      <c r="AR35" s="87"/>
      <c r="AS35" s="87"/>
      <c r="AT35" s="88">
        <f>SUM(AR35:AS35)</f>
        <v>0</v>
      </c>
      <c r="AU35" s="87"/>
      <c r="AV35" s="87"/>
      <c r="AW35" s="88">
        <f>SUM(AU35:AV35)</f>
        <v>0</v>
      </c>
      <c r="AX35" s="88">
        <f t="shared" si="51"/>
        <v>0</v>
      </c>
      <c r="AY35" s="88">
        <f t="shared" si="51"/>
        <v>0</v>
      </c>
      <c r="AZ35" s="88">
        <f>SUM(AX35:AY35)</f>
        <v>0</v>
      </c>
      <c r="BA35" s="88">
        <f t="shared" si="44"/>
        <v>0</v>
      </c>
      <c r="BB35" s="88">
        <f t="shared" si="44"/>
        <v>0</v>
      </c>
      <c r="BC35" s="88">
        <f t="shared" si="44"/>
        <v>0</v>
      </c>
    </row>
    <row r="36" spans="1:55" s="8" customFormat="1" ht="25.5" hidden="1">
      <c r="A36" s="17">
        <f t="shared" si="14"/>
        <v>3</v>
      </c>
      <c r="B36" s="68"/>
      <c r="C36" s="73" t="s">
        <v>81</v>
      </c>
      <c r="D36" s="70" t="s">
        <v>11</v>
      </c>
      <c r="E36" s="87"/>
      <c r="F36" s="87"/>
      <c r="G36" s="88">
        <f>SUM(E36:F36)</f>
        <v>0</v>
      </c>
      <c r="H36" s="87"/>
      <c r="I36" s="87"/>
      <c r="J36" s="88">
        <f>SUM(H36:I36)</f>
        <v>0</v>
      </c>
      <c r="K36" s="87"/>
      <c r="L36" s="87"/>
      <c r="M36" s="88">
        <f>SUM(K36:L36)</f>
        <v>0</v>
      </c>
      <c r="N36" s="88">
        <f t="shared" si="48"/>
        <v>0</v>
      </c>
      <c r="O36" s="88">
        <f t="shared" si="48"/>
        <v>0</v>
      </c>
      <c r="P36" s="88">
        <f>SUM(N36:O36)</f>
        <v>0</v>
      </c>
      <c r="Q36" s="87"/>
      <c r="R36" s="87"/>
      <c r="S36" s="88">
        <f>SUM(Q36:R36)</f>
        <v>0</v>
      </c>
      <c r="T36" s="87"/>
      <c r="U36" s="87"/>
      <c r="V36" s="88">
        <f>SUM(T36:U36)</f>
        <v>0</v>
      </c>
      <c r="W36" s="87"/>
      <c r="X36" s="87"/>
      <c r="Y36" s="88">
        <f>SUM(W36:X36)</f>
        <v>0</v>
      </c>
      <c r="Z36" s="88">
        <f t="shared" si="49"/>
        <v>0</v>
      </c>
      <c r="AA36" s="88">
        <f t="shared" si="49"/>
        <v>0</v>
      </c>
      <c r="AB36" s="88">
        <f>SUM(Z36:AA36)</f>
        <v>0</v>
      </c>
      <c r="AC36" s="87"/>
      <c r="AD36" s="87"/>
      <c r="AE36" s="88">
        <f>SUM(AC36:AD36)</f>
        <v>0</v>
      </c>
      <c r="AF36" s="87"/>
      <c r="AG36" s="87"/>
      <c r="AH36" s="88">
        <f>SUM(AF36:AG36)</f>
        <v>0</v>
      </c>
      <c r="AI36" s="87"/>
      <c r="AJ36" s="87"/>
      <c r="AK36" s="88">
        <f>SUM(AI36:AJ36)</f>
        <v>0</v>
      </c>
      <c r="AL36" s="88">
        <f t="shared" si="50"/>
        <v>0</v>
      </c>
      <c r="AM36" s="88">
        <f t="shared" si="50"/>
        <v>0</v>
      </c>
      <c r="AN36" s="88">
        <f>SUM(AL36:AM36)</f>
        <v>0</v>
      </c>
      <c r="AO36" s="87"/>
      <c r="AP36" s="87"/>
      <c r="AQ36" s="88">
        <f>SUM(AO36:AP36)</f>
        <v>0</v>
      </c>
      <c r="AR36" s="87"/>
      <c r="AS36" s="87"/>
      <c r="AT36" s="88">
        <f>SUM(AR36:AS36)</f>
        <v>0</v>
      </c>
      <c r="AU36" s="87"/>
      <c r="AV36" s="87"/>
      <c r="AW36" s="88">
        <f>SUM(AU36:AV36)</f>
        <v>0</v>
      </c>
      <c r="AX36" s="88">
        <f t="shared" si="51"/>
        <v>0</v>
      </c>
      <c r="AY36" s="88">
        <f t="shared" si="51"/>
        <v>0</v>
      </c>
      <c r="AZ36" s="88">
        <f>SUM(AX36:AY36)</f>
        <v>0</v>
      </c>
      <c r="BA36" s="88">
        <f t="shared" si="44"/>
        <v>0</v>
      </c>
      <c r="BB36" s="88">
        <f t="shared" si="44"/>
        <v>0</v>
      </c>
      <c r="BC36" s="88">
        <f t="shared" si="44"/>
        <v>0</v>
      </c>
    </row>
    <row r="37" spans="1:55" s="8" customFormat="1" hidden="1">
      <c r="A37" s="17">
        <f t="shared" si="14"/>
        <v>3</v>
      </c>
      <c r="B37" s="27" t="s">
        <v>5</v>
      </c>
      <c r="C37" s="74" t="s">
        <v>110</v>
      </c>
      <c r="D37" s="70" t="s">
        <v>96</v>
      </c>
      <c r="E37" s="87"/>
      <c r="F37" s="87"/>
      <c r="G37" s="88">
        <f>SUM(E37:F37)</f>
        <v>0</v>
      </c>
      <c r="H37" s="87"/>
      <c r="I37" s="87"/>
      <c r="J37" s="88">
        <f>SUM(H37:I37)</f>
        <v>0</v>
      </c>
      <c r="K37" s="87"/>
      <c r="L37" s="87"/>
      <c r="M37" s="88">
        <f>SUM(K37:L37)</f>
        <v>0</v>
      </c>
      <c r="N37" s="88">
        <f t="shared" si="48"/>
        <v>0</v>
      </c>
      <c r="O37" s="88">
        <f t="shared" si="48"/>
        <v>0</v>
      </c>
      <c r="P37" s="88">
        <f>SUM(N37:O37)</f>
        <v>0</v>
      </c>
      <c r="Q37" s="87"/>
      <c r="R37" s="87"/>
      <c r="S37" s="88">
        <f>SUM(Q37:R37)</f>
        <v>0</v>
      </c>
      <c r="T37" s="87"/>
      <c r="U37" s="87"/>
      <c r="V37" s="88">
        <f>SUM(T37:U37)</f>
        <v>0</v>
      </c>
      <c r="W37" s="87"/>
      <c r="X37" s="87"/>
      <c r="Y37" s="88">
        <f>SUM(W37:X37)</f>
        <v>0</v>
      </c>
      <c r="Z37" s="88">
        <f t="shared" si="49"/>
        <v>0</v>
      </c>
      <c r="AA37" s="88">
        <f t="shared" si="49"/>
        <v>0</v>
      </c>
      <c r="AB37" s="88">
        <f>SUM(Z37:AA37)</f>
        <v>0</v>
      </c>
      <c r="AC37" s="87"/>
      <c r="AD37" s="87"/>
      <c r="AE37" s="88">
        <f>SUM(AC37:AD37)</f>
        <v>0</v>
      </c>
      <c r="AF37" s="87"/>
      <c r="AG37" s="87"/>
      <c r="AH37" s="88">
        <f>SUM(AF37:AG37)</f>
        <v>0</v>
      </c>
      <c r="AI37" s="87"/>
      <c r="AJ37" s="87"/>
      <c r="AK37" s="88">
        <f>SUM(AI37:AJ37)</f>
        <v>0</v>
      </c>
      <c r="AL37" s="88">
        <f t="shared" si="50"/>
        <v>0</v>
      </c>
      <c r="AM37" s="88">
        <f t="shared" si="50"/>
        <v>0</v>
      </c>
      <c r="AN37" s="88">
        <f>SUM(AL37:AM37)</f>
        <v>0</v>
      </c>
      <c r="AO37" s="87"/>
      <c r="AP37" s="87"/>
      <c r="AQ37" s="88">
        <f>SUM(AO37:AP37)</f>
        <v>0</v>
      </c>
      <c r="AR37" s="87"/>
      <c r="AS37" s="87"/>
      <c r="AT37" s="88">
        <f>SUM(AR37:AS37)</f>
        <v>0</v>
      </c>
      <c r="AU37" s="87"/>
      <c r="AV37" s="87"/>
      <c r="AW37" s="88">
        <f>SUM(AU37:AV37)</f>
        <v>0</v>
      </c>
      <c r="AX37" s="88">
        <f t="shared" si="51"/>
        <v>0</v>
      </c>
      <c r="AY37" s="88">
        <f t="shared" si="51"/>
        <v>0</v>
      </c>
      <c r="AZ37" s="88">
        <f>SUM(AX37:AY37)</f>
        <v>0</v>
      </c>
      <c r="BA37" s="88">
        <f t="shared" si="44"/>
        <v>0</v>
      </c>
      <c r="BB37" s="88">
        <f t="shared" si="44"/>
        <v>0</v>
      </c>
      <c r="BC37" s="88">
        <f t="shared" si="44"/>
        <v>0</v>
      </c>
    </row>
    <row r="38" spans="1:55" s="8" customFormat="1">
      <c r="A38" s="17">
        <f t="shared" si="14"/>
        <v>2</v>
      </c>
      <c r="B38" s="27" t="s">
        <v>9</v>
      </c>
      <c r="C38" s="74" t="s">
        <v>83</v>
      </c>
      <c r="D38" s="70"/>
      <c r="E38" s="86">
        <f>SUBTOTAL(9,E39:E40)</f>
        <v>0</v>
      </c>
      <c r="F38" s="86">
        <f t="shared" ref="F38:P38" si="52">SUBTOTAL(9,F39:F40)</f>
        <v>0</v>
      </c>
      <c r="G38" s="86">
        <f t="shared" si="52"/>
        <v>0</v>
      </c>
      <c r="H38" s="86">
        <f>SUBTOTAL(9,H39:H40)</f>
        <v>0</v>
      </c>
      <c r="I38" s="86">
        <f t="shared" si="52"/>
        <v>0</v>
      </c>
      <c r="J38" s="86">
        <f t="shared" si="52"/>
        <v>0</v>
      </c>
      <c r="K38" s="86">
        <f>SUBTOTAL(9,K39:K40)</f>
        <v>0</v>
      </c>
      <c r="L38" s="86">
        <f t="shared" si="52"/>
        <v>0</v>
      </c>
      <c r="M38" s="86">
        <f t="shared" si="52"/>
        <v>0</v>
      </c>
      <c r="N38" s="86">
        <f t="shared" si="52"/>
        <v>0</v>
      </c>
      <c r="O38" s="86">
        <f t="shared" si="52"/>
        <v>0</v>
      </c>
      <c r="P38" s="86">
        <f t="shared" si="52"/>
        <v>0</v>
      </c>
      <c r="Q38" s="86">
        <f t="shared" ref="Q38:AI38" si="53">SUBTOTAL(9,Q39:Q40)</f>
        <v>0</v>
      </c>
      <c r="R38" s="86">
        <f t="shared" si="53"/>
        <v>0</v>
      </c>
      <c r="S38" s="86">
        <f t="shared" si="53"/>
        <v>0</v>
      </c>
      <c r="T38" s="86">
        <f t="shared" si="53"/>
        <v>0</v>
      </c>
      <c r="U38" s="86">
        <f t="shared" si="53"/>
        <v>0</v>
      </c>
      <c r="V38" s="86">
        <f t="shared" si="53"/>
        <v>0</v>
      </c>
      <c r="W38" s="86">
        <f t="shared" si="53"/>
        <v>0</v>
      </c>
      <c r="X38" s="86">
        <f t="shared" si="53"/>
        <v>0</v>
      </c>
      <c r="Y38" s="86">
        <f t="shared" si="53"/>
        <v>0</v>
      </c>
      <c r="Z38" s="86">
        <f t="shared" si="53"/>
        <v>0</v>
      </c>
      <c r="AA38" s="86">
        <f t="shared" si="53"/>
        <v>0</v>
      </c>
      <c r="AB38" s="86">
        <f t="shared" si="53"/>
        <v>0</v>
      </c>
      <c r="AC38" s="86">
        <f t="shared" si="53"/>
        <v>0</v>
      </c>
      <c r="AD38" s="86">
        <f t="shared" si="53"/>
        <v>0</v>
      </c>
      <c r="AE38" s="86">
        <f t="shared" si="53"/>
        <v>0</v>
      </c>
      <c r="AF38" s="86">
        <f t="shared" si="53"/>
        <v>0</v>
      </c>
      <c r="AG38" s="86">
        <f t="shared" si="53"/>
        <v>0</v>
      </c>
      <c r="AH38" s="86">
        <f t="shared" si="53"/>
        <v>0</v>
      </c>
      <c r="AI38" s="86">
        <f t="shared" si="53"/>
        <v>0</v>
      </c>
      <c r="AJ38" s="86">
        <f t="shared" ref="AJ38:AZ38" si="54">SUBTOTAL(9,AJ39:AJ40)</f>
        <v>0</v>
      </c>
      <c r="AK38" s="86">
        <f t="shared" si="54"/>
        <v>0</v>
      </c>
      <c r="AL38" s="86">
        <f t="shared" si="54"/>
        <v>0</v>
      </c>
      <c r="AM38" s="86">
        <f t="shared" si="54"/>
        <v>0</v>
      </c>
      <c r="AN38" s="86">
        <f t="shared" si="54"/>
        <v>0</v>
      </c>
      <c r="AO38" s="86">
        <f t="shared" si="54"/>
        <v>0</v>
      </c>
      <c r="AP38" s="86">
        <f t="shared" si="54"/>
        <v>0</v>
      </c>
      <c r="AQ38" s="86">
        <f t="shared" si="54"/>
        <v>0</v>
      </c>
      <c r="AR38" s="86">
        <f t="shared" si="54"/>
        <v>7743</v>
      </c>
      <c r="AS38" s="86">
        <f t="shared" si="54"/>
        <v>0</v>
      </c>
      <c r="AT38" s="86">
        <f t="shared" si="54"/>
        <v>7743</v>
      </c>
      <c r="AU38" s="86">
        <f t="shared" si="54"/>
        <v>42515</v>
      </c>
      <c r="AV38" s="86">
        <f t="shared" si="54"/>
        <v>0</v>
      </c>
      <c r="AW38" s="86">
        <f t="shared" si="54"/>
        <v>42515</v>
      </c>
      <c r="AX38" s="86">
        <f t="shared" si="54"/>
        <v>50258</v>
      </c>
      <c r="AY38" s="86">
        <f t="shared" si="54"/>
        <v>0</v>
      </c>
      <c r="AZ38" s="86">
        <f t="shared" si="54"/>
        <v>50258</v>
      </c>
      <c r="BA38" s="86">
        <f>SUBTOTAL(9,BA39:BA40)</f>
        <v>50258</v>
      </c>
      <c r="BB38" s="86">
        <f>SUBTOTAL(9,BB39:BB40)</f>
        <v>0</v>
      </c>
      <c r="BC38" s="86">
        <f>SUBTOTAL(9,BC39:BC40)</f>
        <v>50258</v>
      </c>
    </row>
    <row r="39" spans="1:55" s="8" customFormat="1" hidden="1">
      <c r="A39" s="17">
        <f t="shared" si="14"/>
        <v>3</v>
      </c>
      <c r="B39" s="68"/>
      <c r="C39" s="139" t="s">
        <v>160</v>
      </c>
      <c r="D39" s="69"/>
      <c r="E39" s="87"/>
      <c r="F39" s="87"/>
      <c r="G39" s="88">
        <f>SUM(E39:F39)</f>
        <v>0</v>
      </c>
      <c r="H39" s="87"/>
      <c r="I39" s="87"/>
      <c r="J39" s="88">
        <f>SUM(H39:I39)</f>
        <v>0</v>
      </c>
      <c r="K39" s="87"/>
      <c r="L39" s="87"/>
      <c r="M39" s="88">
        <f>SUM(K39:L39)</f>
        <v>0</v>
      </c>
      <c r="N39" s="88">
        <f t="shared" ref="N39:O42" si="55">E39+H39+K39</f>
        <v>0</v>
      </c>
      <c r="O39" s="88">
        <f t="shared" si="55"/>
        <v>0</v>
      </c>
      <c r="P39" s="88">
        <f>SUM(N39:O39)</f>
        <v>0</v>
      </c>
      <c r="Q39" s="87"/>
      <c r="R39" s="87"/>
      <c r="S39" s="88">
        <f>SUM(Q39:R39)</f>
        <v>0</v>
      </c>
      <c r="T39" s="87"/>
      <c r="U39" s="87"/>
      <c r="V39" s="88">
        <f>SUM(T39:U39)</f>
        <v>0</v>
      </c>
      <c r="W39" s="87"/>
      <c r="X39" s="87"/>
      <c r="Y39" s="88">
        <f>SUM(W39:X39)</f>
        <v>0</v>
      </c>
      <c r="Z39" s="88">
        <f t="shared" ref="Z39:AA42" si="56">Q39+T39+W39</f>
        <v>0</v>
      </c>
      <c r="AA39" s="88">
        <f t="shared" si="56"/>
        <v>0</v>
      </c>
      <c r="AB39" s="88">
        <f>SUM(Z39:AA39)</f>
        <v>0</v>
      </c>
      <c r="AC39" s="87"/>
      <c r="AD39" s="87"/>
      <c r="AE39" s="88">
        <f>SUM(AC39:AD39)</f>
        <v>0</v>
      </c>
      <c r="AF39" s="87"/>
      <c r="AG39" s="87"/>
      <c r="AH39" s="88">
        <f>SUM(AF39:AG39)</f>
        <v>0</v>
      </c>
      <c r="AI39" s="87"/>
      <c r="AJ39" s="87"/>
      <c r="AK39" s="88">
        <f>SUM(AI39:AJ39)</f>
        <v>0</v>
      </c>
      <c r="AL39" s="88">
        <f t="shared" ref="AL39:AM42" si="57">AC39+AF39+AI39</f>
        <v>0</v>
      </c>
      <c r="AM39" s="88">
        <f t="shared" si="57"/>
        <v>0</v>
      </c>
      <c r="AN39" s="88">
        <f>SUM(AL39:AM39)</f>
        <v>0</v>
      </c>
      <c r="AO39" s="87"/>
      <c r="AP39" s="87"/>
      <c r="AQ39" s="88">
        <f>SUM(AO39:AP39)</f>
        <v>0</v>
      </c>
      <c r="AR39" s="87"/>
      <c r="AS39" s="87"/>
      <c r="AT39" s="88">
        <f>SUM(AR39:AS39)</f>
        <v>0</v>
      </c>
      <c r="AU39" s="87"/>
      <c r="AV39" s="87"/>
      <c r="AW39" s="88">
        <f>SUM(AU39:AV39)</f>
        <v>0</v>
      </c>
      <c r="AX39" s="88">
        <f t="shared" ref="AX39:AY42" si="58">AO39+AR39+AU39</f>
        <v>0</v>
      </c>
      <c r="AY39" s="88">
        <f t="shared" si="58"/>
        <v>0</v>
      </c>
      <c r="AZ39" s="88">
        <f>SUM(AX39:AY39)</f>
        <v>0</v>
      </c>
      <c r="BA39" s="88">
        <f t="shared" si="44"/>
        <v>0</v>
      </c>
      <c r="BB39" s="88">
        <f t="shared" si="44"/>
        <v>0</v>
      </c>
      <c r="BC39" s="88">
        <f t="shared" si="44"/>
        <v>0</v>
      </c>
    </row>
    <row r="40" spans="1:55" s="8" customFormat="1">
      <c r="A40" s="17">
        <f t="shared" si="14"/>
        <v>2</v>
      </c>
      <c r="B40" s="68"/>
      <c r="C40" s="139" t="s">
        <v>13</v>
      </c>
      <c r="D40" s="69" t="s">
        <v>79</v>
      </c>
      <c r="E40" s="87"/>
      <c r="F40" s="87"/>
      <c r="G40" s="88">
        <f>SUM(E40:F40)</f>
        <v>0</v>
      </c>
      <c r="H40" s="87"/>
      <c r="I40" s="87"/>
      <c r="J40" s="88">
        <f>SUM(H40:I40)</f>
        <v>0</v>
      </c>
      <c r="K40" s="87"/>
      <c r="L40" s="87"/>
      <c r="M40" s="88">
        <f>SUM(K40:L40)</f>
        <v>0</v>
      </c>
      <c r="N40" s="88">
        <f t="shared" si="55"/>
        <v>0</v>
      </c>
      <c r="O40" s="88">
        <f t="shared" si="55"/>
        <v>0</v>
      </c>
      <c r="P40" s="88">
        <f>SUM(N40:O40)</f>
        <v>0</v>
      </c>
      <c r="Q40" s="87"/>
      <c r="R40" s="87"/>
      <c r="S40" s="88">
        <f>SUM(Q40:R40)</f>
        <v>0</v>
      </c>
      <c r="T40" s="87"/>
      <c r="U40" s="87"/>
      <c r="V40" s="88">
        <f>SUM(T40:U40)</f>
        <v>0</v>
      </c>
      <c r="W40" s="87"/>
      <c r="X40" s="87"/>
      <c r="Y40" s="88">
        <f>SUM(W40:X40)</f>
        <v>0</v>
      </c>
      <c r="Z40" s="88">
        <f t="shared" si="56"/>
        <v>0</v>
      </c>
      <c r="AA40" s="88">
        <f t="shared" si="56"/>
        <v>0</v>
      </c>
      <c r="AB40" s="88">
        <f>SUM(Z40:AA40)</f>
        <v>0</v>
      </c>
      <c r="AC40" s="87"/>
      <c r="AD40" s="87"/>
      <c r="AE40" s="88">
        <f>SUM(AC40:AD40)</f>
        <v>0</v>
      </c>
      <c r="AF40" s="87"/>
      <c r="AG40" s="87"/>
      <c r="AH40" s="88">
        <f>SUM(AF40:AG40)</f>
        <v>0</v>
      </c>
      <c r="AI40" s="87"/>
      <c r="AJ40" s="87"/>
      <c r="AK40" s="88">
        <f>SUM(AI40:AJ40)</f>
        <v>0</v>
      </c>
      <c r="AL40" s="88">
        <f t="shared" si="57"/>
        <v>0</v>
      </c>
      <c r="AM40" s="88">
        <f t="shared" si="57"/>
        <v>0</v>
      </c>
      <c r="AN40" s="88">
        <f>SUM(AL40:AM40)</f>
        <v>0</v>
      </c>
      <c r="AO40" s="87"/>
      <c r="AP40" s="87"/>
      <c r="AQ40" s="88">
        <f>SUM(AO40:AP40)</f>
        <v>0</v>
      </c>
      <c r="AR40" s="87">
        <v>7743</v>
      </c>
      <c r="AS40" s="87"/>
      <c r="AT40" s="88">
        <f>SUM(AR40:AS40)</f>
        <v>7743</v>
      </c>
      <c r="AU40" s="87">
        <v>42515</v>
      </c>
      <c r="AV40" s="87"/>
      <c r="AW40" s="88">
        <f>SUM(AU40:AV40)</f>
        <v>42515</v>
      </c>
      <c r="AX40" s="88">
        <f t="shared" si="58"/>
        <v>50258</v>
      </c>
      <c r="AY40" s="88">
        <f t="shared" si="58"/>
        <v>0</v>
      </c>
      <c r="AZ40" s="88">
        <f>SUM(AX40:AY40)</f>
        <v>50258</v>
      </c>
      <c r="BA40" s="88">
        <f t="shared" si="44"/>
        <v>50258</v>
      </c>
      <c r="BB40" s="88">
        <f t="shared" si="44"/>
        <v>0</v>
      </c>
      <c r="BC40" s="88">
        <f t="shared" si="44"/>
        <v>50258</v>
      </c>
    </row>
    <row r="41" spans="1:55" s="8" customFormat="1" ht="25.5" hidden="1">
      <c r="A41" s="17">
        <f t="shared" si="14"/>
        <v>3</v>
      </c>
      <c r="B41" s="27" t="s">
        <v>86</v>
      </c>
      <c r="C41" s="71" t="s">
        <v>161</v>
      </c>
      <c r="D41" s="69"/>
      <c r="E41" s="87"/>
      <c r="F41" s="87"/>
      <c r="G41" s="88">
        <f>SUM(E41:F41)</f>
        <v>0</v>
      </c>
      <c r="H41" s="87"/>
      <c r="I41" s="87"/>
      <c r="J41" s="88">
        <f>SUM(H41:I41)</f>
        <v>0</v>
      </c>
      <c r="K41" s="87"/>
      <c r="L41" s="87"/>
      <c r="M41" s="88">
        <f>SUM(K41:L41)</f>
        <v>0</v>
      </c>
      <c r="N41" s="88">
        <f t="shared" si="55"/>
        <v>0</v>
      </c>
      <c r="O41" s="88">
        <f t="shared" si="55"/>
        <v>0</v>
      </c>
      <c r="P41" s="88">
        <f>SUM(N41:O41)</f>
        <v>0</v>
      </c>
      <c r="Q41" s="87"/>
      <c r="R41" s="87"/>
      <c r="S41" s="88">
        <f>SUM(Q41:R41)</f>
        <v>0</v>
      </c>
      <c r="T41" s="87"/>
      <c r="U41" s="87"/>
      <c r="V41" s="88">
        <f>SUM(T41:U41)</f>
        <v>0</v>
      </c>
      <c r="W41" s="87"/>
      <c r="X41" s="87"/>
      <c r="Y41" s="88">
        <f>SUM(W41:X41)</f>
        <v>0</v>
      </c>
      <c r="Z41" s="88">
        <f t="shared" si="56"/>
        <v>0</v>
      </c>
      <c r="AA41" s="88">
        <f t="shared" si="56"/>
        <v>0</v>
      </c>
      <c r="AB41" s="88">
        <f>SUM(Z41:AA41)</f>
        <v>0</v>
      </c>
      <c r="AC41" s="87"/>
      <c r="AD41" s="87"/>
      <c r="AE41" s="88">
        <f>SUM(AC41:AD41)</f>
        <v>0</v>
      </c>
      <c r="AF41" s="87"/>
      <c r="AG41" s="87"/>
      <c r="AH41" s="88">
        <f>SUM(AF41:AG41)</f>
        <v>0</v>
      </c>
      <c r="AI41" s="87"/>
      <c r="AJ41" s="87"/>
      <c r="AK41" s="88">
        <f>SUM(AI41:AJ41)</f>
        <v>0</v>
      </c>
      <c r="AL41" s="88">
        <f t="shared" si="57"/>
        <v>0</v>
      </c>
      <c r="AM41" s="88">
        <f t="shared" si="57"/>
        <v>0</v>
      </c>
      <c r="AN41" s="88">
        <f>SUM(AL41:AM41)</f>
        <v>0</v>
      </c>
      <c r="AO41" s="87"/>
      <c r="AP41" s="87"/>
      <c r="AQ41" s="88">
        <f>SUM(AO41:AP41)</f>
        <v>0</v>
      </c>
      <c r="AR41" s="87"/>
      <c r="AS41" s="87"/>
      <c r="AT41" s="88">
        <f>SUM(AR41:AS41)</f>
        <v>0</v>
      </c>
      <c r="AU41" s="87"/>
      <c r="AV41" s="87"/>
      <c r="AW41" s="88">
        <f>SUM(AU41:AV41)</f>
        <v>0</v>
      </c>
      <c r="AX41" s="88">
        <f t="shared" si="58"/>
        <v>0</v>
      </c>
      <c r="AY41" s="88">
        <f t="shared" si="58"/>
        <v>0</v>
      </c>
      <c r="AZ41" s="88">
        <f>SUM(AX41:AY41)</f>
        <v>0</v>
      </c>
      <c r="BA41" s="88">
        <f t="shared" si="44"/>
        <v>0</v>
      </c>
      <c r="BB41" s="88">
        <f t="shared" si="44"/>
        <v>0</v>
      </c>
      <c r="BC41" s="88">
        <f t="shared" si="44"/>
        <v>0</v>
      </c>
    </row>
    <row r="42" spans="1:55" s="8" customFormat="1" hidden="1">
      <c r="A42" s="17">
        <f t="shared" si="14"/>
        <v>3</v>
      </c>
      <c r="B42" s="27" t="s">
        <v>111</v>
      </c>
      <c r="C42" s="81" t="s">
        <v>64</v>
      </c>
      <c r="D42" s="69" t="s">
        <v>14</v>
      </c>
      <c r="E42" s="87"/>
      <c r="F42" s="87"/>
      <c r="G42" s="88">
        <f>SUM(E42:F42)</f>
        <v>0</v>
      </c>
      <c r="H42" s="87"/>
      <c r="I42" s="87"/>
      <c r="J42" s="88">
        <f>SUM(H42:I42)</f>
        <v>0</v>
      </c>
      <c r="K42" s="87"/>
      <c r="L42" s="87"/>
      <c r="M42" s="88">
        <f>SUM(K42:L42)</f>
        <v>0</v>
      </c>
      <c r="N42" s="88">
        <f t="shared" si="55"/>
        <v>0</v>
      </c>
      <c r="O42" s="88">
        <f t="shared" si="55"/>
        <v>0</v>
      </c>
      <c r="P42" s="88">
        <f>SUM(N42:O42)</f>
        <v>0</v>
      </c>
      <c r="Q42" s="87"/>
      <c r="R42" s="87"/>
      <c r="S42" s="88">
        <f>SUM(Q42:R42)</f>
        <v>0</v>
      </c>
      <c r="T42" s="87"/>
      <c r="U42" s="87"/>
      <c r="V42" s="88">
        <f>SUM(T42:U42)</f>
        <v>0</v>
      </c>
      <c r="W42" s="87"/>
      <c r="X42" s="87"/>
      <c r="Y42" s="88">
        <f>SUM(W42:X42)</f>
        <v>0</v>
      </c>
      <c r="Z42" s="88">
        <f t="shared" si="56"/>
        <v>0</v>
      </c>
      <c r="AA42" s="88">
        <f t="shared" si="56"/>
        <v>0</v>
      </c>
      <c r="AB42" s="88">
        <f>SUM(Z42:AA42)</f>
        <v>0</v>
      </c>
      <c r="AC42" s="87"/>
      <c r="AD42" s="87"/>
      <c r="AE42" s="88">
        <f>SUM(AC42:AD42)</f>
        <v>0</v>
      </c>
      <c r="AF42" s="87"/>
      <c r="AG42" s="87"/>
      <c r="AH42" s="88">
        <f>SUM(AF42:AG42)</f>
        <v>0</v>
      </c>
      <c r="AI42" s="87"/>
      <c r="AJ42" s="87"/>
      <c r="AK42" s="88">
        <f>SUM(AI42:AJ42)</f>
        <v>0</v>
      </c>
      <c r="AL42" s="88">
        <f t="shared" si="57"/>
        <v>0</v>
      </c>
      <c r="AM42" s="88">
        <f t="shared" si="57"/>
        <v>0</v>
      </c>
      <c r="AN42" s="88">
        <f>SUM(AL42:AM42)</f>
        <v>0</v>
      </c>
      <c r="AO42" s="87"/>
      <c r="AP42" s="87"/>
      <c r="AQ42" s="88">
        <f>SUM(AO42:AP42)</f>
        <v>0</v>
      </c>
      <c r="AR42" s="87"/>
      <c r="AS42" s="87"/>
      <c r="AT42" s="88">
        <f>SUM(AR42:AS42)</f>
        <v>0</v>
      </c>
      <c r="AU42" s="87"/>
      <c r="AV42" s="87"/>
      <c r="AW42" s="88">
        <f>SUM(AU42:AV42)</f>
        <v>0</v>
      </c>
      <c r="AX42" s="88">
        <f t="shared" si="58"/>
        <v>0</v>
      </c>
      <c r="AY42" s="88">
        <f t="shared" si="58"/>
        <v>0</v>
      </c>
      <c r="AZ42" s="88">
        <f>SUM(AX42:AY42)</f>
        <v>0</v>
      </c>
      <c r="BA42" s="88">
        <f t="shared" si="44"/>
        <v>0</v>
      </c>
      <c r="BB42" s="88">
        <f t="shared" si="44"/>
        <v>0</v>
      </c>
      <c r="BC42" s="88">
        <f t="shared" si="44"/>
        <v>0</v>
      </c>
    </row>
    <row r="43" spans="1:55" s="8" customFormat="1">
      <c r="A43" s="1">
        <v>1</v>
      </c>
      <c r="B43" s="29"/>
      <c r="C43" s="25"/>
      <c r="D43" s="30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</row>
    <row r="44" spans="1:55" s="18" customFormat="1">
      <c r="A44" s="17">
        <v>1</v>
      </c>
      <c r="B44" s="26"/>
      <c r="C44" s="37" t="s">
        <v>113</v>
      </c>
      <c r="D44" s="38" t="s">
        <v>15</v>
      </c>
      <c r="E44" s="90">
        <f>SUBTOTAL(9,E46:E81)</f>
        <v>167053</v>
      </c>
      <c r="F44" s="90">
        <f t="shared" ref="F44:N44" si="59">SUBTOTAL(9,F46:F81)</f>
        <v>-16661</v>
      </c>
      <c r="G44" s="90">
        <f t="shared" si="59"/>
        <v>150392</v>
      </c>
      <c r="H44" s="90">
        <f>SUBTOTAL(9,H46:H81)</f>
        <v>181161</v>
      </c>
      <c r="I44" s="90">
        <f t="shared" si="59"/>
        <v>-17979</v>
      </c>
      <c r="J44" s="90">
        <f t="shared" si="59"/>
        <v>163182</v>
      </c>
      <c r="K44" s="90">
        <f>SUBTOTAL(9,K46:K81)</f>
        <v>178644</v>
      </c>
      <c r="L44" s="90">
        <f t="shared" si="59"/>
        <v>4146</v>
      </c>
      <c r="M44" s="90">
        <f t="shared" si="59"/>
        <v>182790</v>
      </c>
      <c r="N44" s="90">
        <f t="shared" si="59"/>
        <v>526858</v>
      </c>
      <c r="O44" s="90">
        <f t="shared" ref="O44:AI44" si="60">SUBTOTAL(9,O46:O81)</f>
        <v>-30494</v>
      </c>
      <c r="P44" s="90">
        <f t="shared" si="60"/>
        <v>496364</v>
      </c>
      <c r="Q44" s="90">
        <f t="shared" si="60"/>
        <v>152363</v>
      </c>
      <c r="R44" s="90">
        <f t="shared" si="60"/>
        <v>32296</v>
      </c>
      <c r="S44" s="90">
        <f t="shared" si="60"/>
        <v>184659</v>
      </c>
      <c r="T44" s="90">
        <f t="shared" si="60"/>
        <v>171836</v>
      </c>
      <c r="U44" s="90">
        <f t="shared" si="60"/>
        <v>337</v>
      </c>
      <c r="V44" s="90">
        <f t="shared" si="60"/>
        <v>172173</v>
      </c>
      <c r="W44" s="90">
        <f t="shared" si="60"/>
        <v>165068</v>
      </c>
      <c r="X44" s="90">
        <f t="shared" si="60"/>
        <v>-8814</v>
      </c>
      <c r="Y44" s="90">
        <f t="shared" si="60"/>
        <v>156254</v>
      </c>
      <c r="Z44" s="90">
        <f t="shared" si="60"/>
        <v>489267</v>
      </c>
      <c r="AA44" s="90">
        <f t="shared" si="60"/>
        <v>23819</v>
      </c>
      <c r="AB44" s="90">
        <f t="shared" si="60"/>
        <v>513086</v>
      </c>
      <c r="AC44" s="90">
        <f t="shared" si="60"/>
        <v>176952</v>
      </c>
      <c r="AD44" s="90">
        <f t="shared" si="60"/>
        <v>5500</v>
      </c>
      <c r="AE44" s="90">
        <f t="shared" si="60"/>
        <v>182452</v>
      </c>
      <c r="AF44" s="90">
        <f t="shared" si="60"/>
        <v>155246</v>
      </c>
      <c r="AG44" s="90">
        <f t="shared" si="60"/>
        <v>4400</v>
      </c>
      <c r="AH44" s="90">
        <f t="shared" si="60"/>
        <v>159646</v>
      </c>
      <c r="AI44" s="90">
        <f t="shared" si="60"/>
        <v>517682</v>
      </c>
      <c r="AJ44" s="90">
        <f t="shared" ref="AJ44:AZ44" si="61">SUBTOTAL(9,AJ46:AJ81)</f>
        <v>7400</v>
      </c>
      <c r="AK44" s="90">
        <f t="shared" si="61"/>
        <v>525082</v>
      </c>
      <c r="AL44" s="90">
        <f t="shared" si="61"/>
        <v>849880</v>
      </c>
      <c r="AM44" s="90">
        <f t="shared" si="61"/>
        <v>17300</v>
      </c>
      <c r="AN44" s="90">
        <f t="shared" si="61"/>
        <v>867180</v>
      </c>
      <c r="AO44" s="90">
        <f t="shared" si="61"/>
        <v>201084</v>
      </c>
      <c r="AP44" s="90">
        <f t="shared" si="61"/>
        <v>19083</v>
      </c>
      <c r="AQ44" s="90">
        <f t="shared" si="61"/>
        <v>220167</v>
      </c>
      <c r="AR44" s="90">
        <f t="shared" si="61"/>
        <v>153991</v>
      </c>
      <c r="AS44" s="90">
        <f t="shared" si="61"/>
        <v>4481</v>
      </c>
      <c r="AT44" s="90">
        <f t="shared" si="61"/>
        <v>158472</v>
      </c>
      <c r="AU44" s="90">
        <f t="shared" si="61"/>
        <v>341701</v>
      </c>
      <c r="AV44" s="90">
        <f t="shared" si="61"/>
        <v>21814</v>
      </c>
      <c r="AW44" s="90">
        <f t="shared" si="61"/>
        <v>363515</v>
      </c>
      <c r="AX44" s="90">
        <f t="shared" si="61"/>
        <v>696776</v>
      </c>
      <c r="AY44" s="90">
        <f t="shared" si="61"/>
        <v>45378</v>
      </c>
      <c r="AZ44" s="90">
        <f t="shared" si="61"/>
        <v>742154</v>
      </c>
      <c r="BA44" s="90">
        <f>SUBTOTAL(9,BA46:BA81)</f>
        <v>2562781</v>
      </c>
      <c r="BB44" s="90">
        <f>SUBTOTAL(9,BB46:BB81)</f>
        <v>56003</v>
      </c>
      <c r="BC44" s="90">
        <f>SUBTOTAL(9,BC46:BC81)</f>
        <v>2618784</v>
      </c>
    </row>
    <row r="45" spans="1:55" s="18" customFormat="1">
      <c r="A45" s="17">
        <v>1</v>
      </c>
      <c r="B45" s="11"/>
      <c r="C45" s="39"/>
      <c r="D45" s="3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</row>
    <row r="46" spans="1:55" s="18" customFormat="1">
      <c r="A46" s="17">
        <v>1</v>
      </c>
      <c r="B46" s="26"/>
      <c r="C46" s="37" t="s">
        <v>112</v>
      </c>
      <c r="D46" s="38"/>
      <c r="E46" s="90">
        <f>SUBTOTAL(9,E48:E79)</f>
        <v>167053</v>
      </c>
      <c r="F46" s="90">
        <f t="shared" ref="F46:N46" si="62">SUBTOTAL(9,F48:F79)</f>
        <v>-16661</v>
      </c>
      <c r="G46" s="90">
        <f t="shared" si="62"/>
        <v>150392</v>
      </c>
      <c r="H46" s="90">
        <f>SUBTOTAL(9,H48:H79)</f>
        <v>181161</v>
      </c>
      <c r="I46" s="90">
        <f t="shared" si="62"/>
        <v>-17979</v>
      </c>
      <c r="J46" s="90">
        <f t="shared" si="62"/>
        <v>163182</v>
      </c>
      <c r="K46" s="90">
        <f>SUBTOTAL(9,K48:K79)</f>
        <v>178644</v>
      </c>
      <c r="L46" s="90">
        <f t="shared" si="62"/>
        <v>4146</v>
      </c>
      <c r="M46" s="90">
        <f t="shared" si="62"/>
        <v>182790</v>
      </c>
      <c r="N46" s="90">
        <f t="shared" si="62"/>
        <v>526858</v>
      </c>
      <c r="O46" s="90">
        <f t="shared" ref="O46:AI46" si="63">SUBTOTAL(9,O48:O79)</f>
        <v>-30494</v>
      </c>
      <c r="P46" s="90">
        <f t="shared" si="63"/>
        <v>496364</v>
      </c>
      <c r="Q46" s="90">
        <f t="shared" si="63"/>
        <v>152363</v>
      </c>
      <c r="R46" s="90">
        <f t="shared" si="63"/>
        <v>32296</v>
      </c>
      <c r="S46" s="90">
        <f t="shared" si="63"/>
        <v>184659</v>
      </c>
      <c r="T46" s="90">
        <f t="shared" si="63"/>
        <v>171836</v>
      </c>
      <c r="U46" s="90">
        <f t="shared" si="63"/>
        <v>337</v>
      </c>
      <c r="V46" s="90">
        <f t="shared" si="63"/>
        <v>172173</v>
      </c>
      <c r="W46" s="90">
        <f t="shared" si="63"/>
        <v>165068</v>
      </c>
      <c r="X46" s="90">
        <f t="shared" si="63"/>
        <v>-8814</v>
      </c>
      <c r="Y46" s="90">
        <f t="shared" si="63"/>
        <v>156254</v>
      </c>
      <c r="Z46" s="90">
        <f t="shared" si="63"/>
        <v>489267</v>
      </c>
      <c r="AA46" s="90">
        <f t="shared" si="63"/>
        <v>23819</v>
      </c>
      <c r="AB46" s="90">
        <f t="shared" si="63"/>
        <v>513086</v>
      </c>
      <c r="AC46" s="90">
        <f t="shared" si="63"/>
        <v>176952</v>
      </c>
      <c r="AD46" s="90">
        <f t="shared" si="63"/>
        <v>5500</v>
      </c>
      <c r="AE46" s="90">
        <f t="shared" si="63"/>
        <v>182452</v>
      </c>
      <c r="AF46" s="90">
        <f t="shared" si="63"/>
        <v>155246</v>
      </c>
      <c r="AG46" s="90">
        <f t="shared" si="63"/>
        <v>4400</v>
      </c>
      <c r="AH46" s="90">
        <f t="shared" si="63"/>
        <v>159646</v>
      </c>
      <c r="AI46" s="90">
        <f t="shared" si="63"/>
        <v>517682</v>
      </c>
      <c r="AJ46" s="90">
        <f t="shared" ref="AJ46:AZ46" si="64">SUBTOTAL(9,AJ48:AJ79)</f>
        <v>7400</v>
      </c>
      <c r="AK46" s="90">
        <f t="shared" si="64"/>
        <v>525082</v>
      </c>
      <c r="AL46" s="90">
        <f t="shared" si="64"/>
        <v>849880</v>
      </c>
      <c r="AM46" s="90">
        <f t="shared" si="64"/>
        <v>17300</v>
      </c>
      <c r="AN46" s="90">
        <f t="shared" si="64"/>
        <v>867180</v>
      </c>
      <c r="AO46" s="90">
        <f t="shared" si="64"/>
        <v>201084</v>
      </c>
      <c r="AP46" s="90">
        <f t="shared" si="64"/>
        <v>19083</v>
      </c>
      <c r="AQ46" s="90">
        <f t="shared" si="64"/>
        <v>220167</v>
      </c>
      <c r="AR46" s="90">
        <f t="shared" si="64"/>
        <v>153991</v>
      </c>
      <c r="AS46" s="90">
        <f t="shared" si="64"/>
        <v>4481</v>
      </c>
      <c r="AT46" s="90">
        <f t="shared" si="64"/>
        <v>158472</v>
      </c>
      <c r="AU46" s="90">
        <f t="shared" si="64"/>
        <v>341701</v>
      </c>
      <c r="AV46" s="90">
        <f t="shared" si="64"/>
        <v>21814</v>
      </c>
      <c r="AW46" s="90">
        <f t="shared" si="64"/>
        <v>363515</v>
      </c>
      <c r="AX46" s="90">
        <f t="shared" si="64"/>
        <v>696776</v>
      </c>
      <c r="AY46" s="90">
        <f t="shared" si="64"/>
        <v>45378</v>
      </c>
      <c r="AZ46" s="90">
        <f t="shared" si="64"/>
        <v>742154</v>
      </c>
      <c r="BA46" s="90">
        <f>SUBTOTAL(9,BA48:BA79)</f>
        <v>2562781</v>
      </c>
      <c r="BB46" s="90">
        <f>SUBTOTAL(9,BB48:BB79)</f>
        <v>56003</v>
      </c>
      <c r="BC46" s="90">
        <f>SUBTOTAL(9,BC48:BC79)</f>
        <v>2618784</v>
      </c>
    </row>
    <row r="47" spans="1:55" s="18" customFormat="1">
      <c r="A47" s="17">
        <v>1</v>
      </c>
      <c r="B47" s="11"/>
      <c r="C47" s="39"/>
      <c r="D47" s="3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</row>
    <row r="48" spans="1:55" s="18" customFormat="1" ht="25.5">
      <c r="A48" s="17">
        <f>MIN(A49:A51)</f>
        <v>2</v>
      </c>
      <c r="B48" s="11"/>
      <c r="C48" s="21" t="s">
        <v>115</v>
      </c>
      <c r="D48" s="44" t="s">
        <v>98</v>
      </c>
      <c r="E48" s="91">
        <f>SUBTOTAL(9,E49:E51)</f>
        <v>167053</v>
      </c>
      <c r="F48" s="91">
        <f t="shared" ref="F48:N48" si="65">SUBTOTAL(9,F49:F51)</f>
        <v>-16661</v>
      </c>
      <c r="G48" s="91">
        <f t="shared" si="65"/>
        <v>150392</v>
      </c>
      <c r="H48" s="91">
        <f>SUBTOTAL(9,H49:H51)</f>
        <v>181161</v>
      </c>
      <c r="I48" s="91">
        <f t="shared" si="65"/>
        <v>-17979</v>
      </c>
      <c r="J48" s="91">
        <f t="shared" si="65"/>
        <v>163182</v>
      </c>
      <c r="K48" s="91">
        <f>SUBTOTAL(9,K49:K51)</f>
        <v>178644</v>
      </c>
      <c r="L48" s="91">
        <f t="shared" si="65"/>
        <v>4146</v>
      </c>
      <c r="M48" s="91">
        <f t="shared" si="65"/>
        <v>182790</v>
      </c>
      <c r="N48" s="91">
        <f t="shared" si="65"/>
        <v>526858</v>
      </c>
      <c r="O48" s="91">
        <f t="shared" ref="O48:AI48" si="66">SUBTOTAL(9,O49:O51)</f>
        <v>-30494</v>
      </c>
      <c r="P48" s="91">
        <f t="shared" si="66"/>
        <v>496364</v>
      </c>
      <c r="Q48" s="91">
        <f t="shared" si="66"/>
        <v>152363</v>
      </c>
      <c r="R48" s="91">
        <f t="shared" si="66"/>
        <v>32296</v>
      </c>
      <c r="S48" s="91">
        <f t="shared" si="66"/>
        <v>184659</v>
      </c>
      <c r="T48" s="91">
        <f t="shared" si="66"/>
        <v>171836</v>
      </c>
      <c r="U48" s="91">
        <f t="shared" si="66"/>
        <v>337</v>
      </c>
      <c r="V48" s="91">
        <f t="shared" si="66"/>
        <v>172173</v>
      </c>
      <c r="W48" s="91">
        <f t="shared" si="66"/>
        <v>165068</v>
      </c>
      <c r="X48" s="91">
        <f t="shared" si="66"/>
        <v>-8814</v>
      </c>
      <c r="Y48" s="91">
        <f t="shared" si="66"/>
        <v>156254</v>
      </c>
      <c r="Z48" s="91">
        <f t="shared" si="66"/>
        <v>489267</v>
      </c>
      <c r="AA48" s="91">
        <f t="shared" si="66"/>
        <v>23819</v>
      </c>
      <c r="AB48" s="91">
        <f t="shared" si="66"/>
        <v>513086</v>
      </c>
      <c r="AC48" s="91">
        <f t="shared" si="66"/>
        <v>176952</v>
      </c>
      <c r="AD48" s="91">
        <f t="shared" si="66"/>
        <v>5500</v>
      </c>
      <c r="AE48" s="91">
        <f t="shared" si="66"/>
        <v>182452</v>
      </c>
      <c r="AF48" s="91">
        <f t="shared" si="66"/>
        <v>155246</v>
      </c>
      <c r="AG48" s="91">
        <f t="shared" si="66"/>
        <v>4400</v>
      </c>
      <c r="AH48" s="91">
        <f t="shared" si="66"/>
        <v>159646</v>
      </c>
      <c r="AI48" s="91">
        <f t="shared" si="66"/>
        <v>517682</v>
      </c>
      <c r="AJ48" s="91">
        <f t="shared" ref="AJ48:AZ48" si="67">SUBTOTAL(9,AJ49:AJ51)</f>
        <v>7400</v>
      </c>
      <c r="AK48" s="91">
        <f t="shared" si="67"/>
        <v>525082</v>
      </c>
      <c r="AL48" s="91">
        <f t="shared" si="67"/>
        <v>849880</v>
      </c>
      <c r="AM48" s="91">
        <f t="shared" si="67"/>
        <v>17300</v>
      </c>
      <c r="AN48" s="91">
        <f t="shared" si="67"/>
        <v>867180</v>
      </c>
      <c r="AO48" s="91">
        <f t="shared" si="67"/>
        <v>201084</v>
      </c>
      <c r="AP48" s="91">
        <f t="shared" si="67"/>
        <v>19083</v>
      </c>
      <c r="AQ48" s="91">
        <f t="shared" si="67"/>
        <v>220167</v>
      </c>
      <c r="AR48" s="91">
        <f t="shared" si="67"/>
        <v>153991</v>
      </c>
      <c r="AS48" s="91">
        <f t="shared" si="67"/>
        <v>4481</v>
      </c>
      <c r="AT48" s="91">
        <f t="shared" si="67"/>
        <v>158472</v>
      </c>
      <c r="AU48" s="91">
        <f t="shared" si="67"/>
        <v>341701</v>
      </c>
      <c r="AV48" s="91">
        <f t="shared" si="67"/>
        <v>21814</v>
      </c>
      <c r="AW48" s="91">
        <f t="shared" si="67"/>
        <v>363515</v>
      </c>
      <c r="AX48" s="91">
        <f t="shared" si="67"/>
        <v>696776</v>
      </c>
      <c r="AY48" s="91">
        <f t="shared" si="67"/>
        <v>45378</v>
      </c>
      <c r="AZ48" s="91">
        <f t="shared" si="67"/>
        <v>742154</v>
      </c>
      <c r="BA48" s="91">
        <f>SUBTOTAL(9,BA49:BA51)</f>
        <v>2562781</v>
      </c>
      <c r="BB48" s="91">
        <f>SUBTOTAL(9,BB49:BB51)</f>
        <v>56003</v>
      </c>
      <c r="BC48" s="91">
        <f>SUBTOTAL(9,BC49:BC51)</f>
        <v>2618784</v>
      </c>
    </row>
    <row r="49" spans="1:55" s="18" customFormat="1">
      <c r="A49" s="17">
        <f>IF(MAX(E49:BD49)=0,IF(MIN(E49:BD49)=0,3,2),2)</f>
        <v>2</v>
      </c>
      <c r="B49" s="11"/>
      <c r="C49" s="23" t="s">
        <v>116</v>
      </c>
      <c r="D49" s="41"/>
      <c r="E49" s="87">
        <v>167053</v>
      </c>
      <c r="F49" s="87">
        <v>-16661</v>
      </c>
      <c r="G49" s="88">
        <f>SUM(E49:F49)</f>
        <v>150392</v>
      </c>
      <c r="H49" s="87">
        <v>181161</v>
      </c>
      <c r="I49" s="87">
        <v>-17979</v>
      </c>
      <c r="J49" s="88">
        <f>SUM(H49:I49)</f>
        <v>163182</v>
      </c>
      <c r="K49" s="87">
        <v>178644</v>
      </c>
      <c r="L49" s="87">
        <v>4146</v>
      </c>
      <c r="M49" s="88">
        <f>SUM(K49:L49)</f>
        <v>182790</v>
      </c>
      <c r="N49" s="88">
        <f t="shared" ref="N49:O51" si="68">E49+H49+K49</f>
        <v>526858</v>
      </c>
      <c r="O49" s="88">
        <f t="shared" si="68"/>
        <v>-30494</v>
      </c>
      <c r="P49" s="88">
        <f>SUM(N49:O49)</f>
        <v>496364</v>
      </c>
      <c r="Q49" s="87">
        <v>152363</v>
      </c>
      <c r="R49" s="87">
        <v>32296</v>
      </c>
      <c r="S49" s="88">
        <f>SUM(Q49:R49)</f>
        <v>184659</v>
      </c>
      <c r="T49" s="87">
        <v>171836</v>
      </c>
      <c r="U49" s="87">
        <v>337</v>
      </c>
      <c r="V49" s="88">
        <f>SUM(T49:U49)</f>
        <v>172173</v>
      </c>
      <c r="W49" s="87">
        <v>165068</v>
      </c>
      <c r="X49" s="87">
        <v>-8814</v>
      </c>
      <c r="Y49" s="88">
        <f>SUM(W49:X49)</f>
        <v>156254</v>
      </c>
      <c r="Z49" s="88">
        <f t="shared" ref="Z49:AA51" si="69">Q49+T49+W49</f>
        <v>489267</v>
      </c>
      <c r="AA49" s="88">
        <f t="shared" si="69"/>
        <v>23819</v>
      </c>
      <c r="AB49" s="88">
        <f>SUM(Z49:AA49)</f>
        <v>513086</v>
      </c>
      <c r="AC49" s="87">
        <v>176952</v>
      </c>
      <c r="AD49" s="87">
        <v>5500</v>
      </c>
      <c r="AE49" s="88">
        <f>SUM(AC49:AD49)</f>
        <v>182452</v>
      </c>
      <c r="AF49" s="87">
        <v>155246</v>
      </c>
      <c r="AG49" s="87">
        <v>4400</v>
      </c>
      <c r="AH49" s="88">
        <f>SUM(AF49:AG49)</f>
        <v>159646</v>
      </c>
      <c r="AI49" s="87">
        <v>517682</v>
      </c>
      <c r="AJ49" s="87">
        <v>7400</v>
      </c>
      <c r="AK49" s="88">
        <f>SUM(AI49:AJ49)</f>
        <v>525082</v>
      </c>
      <c r="AL49" s="88">
        <f t="shared" ref="AL49:AM51" si="70">AC49+AF49+AI49</f>
        <v>849880</v>
      </c>
      <c r="AM49" s="88">
        <f t="shared" si="70"/>
        <v>17300</v>
      </c>
      <c r="AN49" s="88">
        <f>SUM(AL49:AM49)</f>
        <v>867180</v>
      </c>
      <c r="AO49" s="87">
        <v>201084</v>
      </c>
      <c r="AP49" s="87">
        <v>19083</v>
      </c>
      <c r="AQ49" s="88">
        <f>SUM(AO49:AP49)</f>
        <v>220167</v>
      </c>
      <c r="AR49" s="87">
        <v>153991</v>
      </c>
      <c r="AS49" s="87">
        <v>4481</v>
      </c>
      <c r="AT49" s="88">
        <f>SUM(AR49:AS49)</f>
        <v>158472</v>
      </c>
      <c r="AU49" s="87">
        <v>341701</v>
      </c>
      <c r="AV49" s="87">
        <v>21814</v>
      </c>
      <c r="AW49" s="88">
        <f>SUM(AU49:AV49)</f>
        <v>363515</v>
      </c>
      <c r="AX49" s="88">
        <f t="shared" ref="AX49:AY51" si="71">AO49+AR49+AU49</f>
        <v>696776</v>
      </c>
      <c r="AY49" s="88">
        <f t="shared" si="71"/>
        <v>45378</v>
      </c>
      <c r="AZ49" s="88">
        <f>SUM(AX49:AY49)</f>
        <v>742154</v>
      </c>
      <c r="BA49" s="88">
        <f t="shared" ref="BA49:BC81" si="72">N49+Z49+AL49+AX49</f>
        <v>2562781</v>
      </c>
      <c r="BB49" s="88">
        <f t="shared" si="72"/>
        <v>56003</v>
      </c>
      <c r="BC49" s="88">
        <f t="shared" si="72"/>
        <v>2618784</v>
      </c>
    </row>
    <row r="50" spans="1:55" s="18" customFormat="1" hidden="1">
      <c r="A50" s="17">
        <f>IF(MAX(E50:BD50)=0,IF(MIN(E50:BD50)=0,3,2),2)</f>
        <v>3</v>
      </c>
      <c r="B50" s="11"/>
      <c r="C50" s="23" t="s">
        <v>117</v>
      </c>
      <c r="D50" s="41"/>
      <c r="E50" s="87"/>
      <c r="F50" s="87"/>
      <c r="G50" s="88">
        <f>SUM(E50:F50)</f>
        <v>0</v>
      </c>
      <c r="H50" s="87"/>
      <c r="I50" s="87"/>
      <c r="J50" s="88">
        <f>SUM(H50:I50)</f>
        <v>0</v>
      </c>
      <c r="K50" s="87"/>
      <c r="L50" s="87"/>
      <c r="M50" s="88">
        <f>SUM(K50:L50)</f>
        <v>0</v>
      </c>
      <c r="N50" s="88">
        <f t="shared" si="68"/>
        <v>0</v>
      </c>
      <c r="O50" s="88">
        <f t="shared" si="68"/>
        <v>0</v>
      </c>
      <c r="P50" s="88">
        <f>SUM(N50:O50)</f>
        <v>0</v>
      </c>
      <c r="Q50" s="87"/>
      <c r="R50" s="87"/>
      <c r="S50" s="88">
        <f>SUM(Q50:R50)</f>
        <v>0</v>
      </c>
      <c r="T50" s="87"/>
      <c r="U50" s="87"/>
      <c r="V50" s="88">
        <f>SUM(T50:U50)</f>
        <v>0</v>
      </c>
      <c r="W50" s="87"/>
      <c r="X50" s="87"/>
      <c r="Y50" s="88">
        <f>SUM(W50:X50)</f>
        <v>0</v>
      </c>
      <c r="Z50" s="88">
        <f t="shared" si="69"/>
        <v>0</v>
      </c>
      <c r="AA50" s="88">
        <f t="shared" si="69"/>
        <v>0</v>
      </c>
      <c r="AB50" s="88">
        <f>SUM(Z50:AA50)</f>
        <v>0</v>
      </c>
      <c r="AC50" s="87"/>
      <c r="AD50" s="87"/>
      <c r="AE50" s="88">
        <f>SUM(AC50:AD50)</f>
        <v>0</v>
      </c>
      <c r="AF50" s="87"/>
      <c r="AG50" s="87"/>
      <c r="AH50" s="88">
        <f>SUM(AF50:AG50)</f>
        <v>0</v>
      </c>
      <c r="AI50" s="87"/>
      <c r="AJ50" s="87"/>
      <c r="AK50" s="88">
        <f>SUM(AI50:AJ50)</f>
        <v>0</v>
      </c>
      <c r="AL50" s="88">
        <f t="shared" si="70"/>
        <v>0</v>
      </c>
      <c r="AM50" s="88">
        <f t="shared" si="70"/>
        <v>0</v>
      </c>
      <c r="AN50" s="88">
        <f>SUM(AL50:AM50)</f>
        <v>0</v>
      </c>
      <c r="AO50" s="87"/>
      <c r="AP50" s="87"/>
      <c r="AQ50" s="88">
        <f>SUM(AO50:AP50)</f>
        <v>0</v>
      </c>
      <c r="AR50" s="87"/>
      <c r="AS50" s="87"/>
      <c r="AT50" s="88">
        <f>SUM(AR50:AS50)</f>
        <v>0</v>
      </c>
      <c r="AU50" s="87"/>
      <c r="AV50" s="87"/>
      <c r="AW50" s="88">
        <f>SUM(AU50:AV50)</f>
        <v>0</v>
      </c>
      <c r="AX50" s="88">
        <f t="shared" si="71"/>
        <v>0</v>
      </c>
      <c r="AY50" s="88">
        <f t="shared" si="71"/>
        <v>0</v>
      </c>
      <c r="AZ50" s="88">
        <f>SUM(AX50:AY50)</f>
        <v>0</v>
      </c>
      <c r="BA50" s="88">
        <f t="shared" si="72"/>
        <v>0</v>
      </c>
      <c r="BB50" s="88">
        <f t="shared" si="72"/>
        <v>0</v>
      </c>
      <c r="BC50" s="88">
        <f t="shared" si="72"/>
        <v>0</v>
      </c>
    </row>
    <row r="51" spans="1:55" s="18" customFormat="1" hidden="1">
      <c r="A51" s="17">
        <f>IF(MAX(E51:BD51)=0,IF(MIN(E51:BD51)=0,3,2),2)</f>
        <v>3</v>
      </c>
      <c r="B51" s="11"/>
      <c r="C51" s="23" t="s">
        <v>99</v>
      </c>
      <c r="D51" s="41"/>
      <c r="E51" s="87"/>
      <c r="F51" s="87"/>
      <c r="G51" s="88">
        <f>SUM(E51:F51)</f>
        <v>0</v>
      </c>
      <c r="H51" s="87"/>
      <c r="I51" s="87"/>
      <c r="J51" s="88">
        <f>SUM(H51:I51)</f>
        <v>0</v>
      </c>
      <c r="K51" s="87"/>
      <c r="L51" s="87"/>
      <c r="M51" s="88">
        <f>SUM(K51:L51)</f>
        <v>0</v>
      </c>
      <c r="N51" s="88">
        <f t="shared" si="68"/>
        <v>0</v>
      </c>
      <c r="O51" s="88">
        <f t="shared" si="68"/>
        <v>0</v>
      </c>
      <c r="P51" s="88">
        <f>SUM(N51:O51)</f>
        <v>0</v>
      </c>
      <c r="Q51" s="87"/>
      <c r="R51" s="87"/>
      <c r="S51" s="88">
        <f>SUM(Q51:R51)</f>
        <v>0</v>
      </c>
      <c r="T51" s="87"/>
      <c r="U51" s="87"/>
      <c r="V51" s="88">
        <f>SUM(T51:U51)</f>
        <v>0</v>
      </c>
      <c r="W51" s="87"/>
      <c r="X51" s="87"/>
      <c r="Y51" s="88">
        <f>SUM(W51:X51)</f>
        <v>0</v>
      </c>
      <c r="Z51" s="88">
        <f t="shared" si="69"/>
        <v>0</v>
      </c>
      <c r="AA51" s="88">
        <f t="shared" si="69"/>
        <v>0</v>
      </c>
      <c r="AB51" s="88">
        <f>SUM(Z51:AA51)</f>
        <v>0</v>
      </c>
      <c r="AC51" s="87"/>
      <c r="AD51" s="87"/>
      <c r="AE51" s="88">
        <f>SUM(AC51:AD51)</f>
        <v>0</v>
      </c>
      <c r="AF51" s="87"/>
      <c r="AG51" s="87"/>
      <c r="AH51" s="88">
        <f>SUM(AF51:AG51)</f>
        <v>0</v>
      </c>
      <c r="AI51" s="87"/>
      <c r="AJ51" s="87"/>
      <c r="AK51" s="88">
        <f>SUM(AI51:AJ51)</f>
        <v>0</v>
      </c>
      <c r="AL51" s="88">
        <f t="shared" si="70"/>
        <v>0</v>
      </c>
      <c r="AM51" s="88">
        <f t="shared" si="70"/>
        <v>0</v>
      </c>
      <c r="AN51" s="88">
        <f>SUM(AL51:AM51)</f>
        <v>0</v>
      </c>
      <c r="AO51" s="87"/>
      <c r="AP51" s="87"/>
      <c r="AQ51" s="88">
        <f>SUM(AO51:AP51)</f>
        <v>0</v>
      </c>
      <c r="AR51" s="87"/>
      <c r="AS51" s="87"/>
      <c r="AT51" s="88">
        <f>SUM(AR51:AS51)</f>
        <v>0</v>
      </c>
      <c r="AU51" s="87"/>
      <c r="AV51" s="87"/>
      <c r="AW51" s="88">
        <f>SUM(AU51:AV51)</f>
        <v>0</v>
      </c>
      <c r="AX51" s="88">
        <f t="shared" si="71"/>
        <v>0</v>
      </c>
      <c r="AY51" s="88">
        <f t="shared" si="71"/>
        <v>0</v>
      </c>
      <c r="AZ51" s="88">
        <f>SUM(AX51:AY51)</f>
        <v>0</v>
      </c>
      <c r="BA51" s="88">
        <f t="shared" si="72"/>
        <v>0</v>
      </c>
      <c r="BB51" s="88">
        <f t="shared" si="72"/>
        <v>0</v>
      </c>
      <c r="BC51" s="88">
        <f t="shared" si="72"/>
        <v>0</v>
      </c>
    </row>
    <row r="52" spans="1:55" s="18" customFormat="1" ht="25.5" hidden="1">
      <c r="A52" s="17">
        <f>MIN(A53:A56)</f>
        <v>3</v>
      </c>
      <c r="B52" s="11"/>
      <c r="C52" s="21" t="s">
        <v>118</v>
      </c>
      <c r="D52" s="40" t="s">
        <v>17</v>
      </c>
      <c r="E52" s="92">
        <f>SUBTOTAL(9,E53:E56)</f>
        <v>0</v>
      </c>
      <c r="F52" s="92">
        <f t="shared" ref="F52:N52" si="73">SUBTOTAL(9,F53:F56)</f>
        <v>0</v>
      </c>
      <c r="G52" s="92">
        <f t="shared" si="73"/>
        <v>0</v>
      </c>
      <c r="H52" s="92">
        <f>SUBTOTAL(9,H53:H56)</f>
        <v>0</v>
      </c>
      <c r="I52" s="92">
        <f t="shared" si="73"/>
        <v>0</v>
      </c>
      <c r="J52" s="92">
        <f t="shared" si="73"/>
        <v>0</v>
      </c>
      <c r="K52" s="92">
        <f>SUBTOTAL(9,K53:K56)</f>
        <v>0</v>
      </c>
      <c r="L52" s="92">
        <f t="shared" si="73"/>
        <v>0</v>
      </c>
      <c r="M52" s="92">
        <f t="shared" si="73"/>
        <v>0</v>
      </c>
      <c r="N52" s="92">
        <f t="shared" si="73"/>
        <v>0</v>
      </c>
      <c r="O52" s="92">
        <f t="shared" ref="O52:AI52" si="74">SUBTOTAL(9,O53:O56)</f>
        <v>0</v>
      </c>
      <c r="P52" s="92">
        <f t="shared" si="74"/>
        <v>0</v>
      </c>
      <c r="Q52" s="92">
        <f t="shared" si="74"/>
        <v>0</v>
      </c>
      <c r="R52" s="92">
        <f t="shared" si="74"/>
        <v>0</v>
      </c>
      <c r="S52" s="92">
        <f t="shared" si="74"/>
        <v>0</v>
      </c>
      <c r="T52" s="92">
        <f t="shared" si="74"/>
        <v>0</v>
      </c>
      <c r="U52" s="92">
        <f t="shared" si="74"/>
        <v>0</v>
      </c>
      <c r="V52" s="92">
        <f t="shared" si="74"/>
        <v>0</v>
      </c>
      <c r="W52" s="92">
        <f t="shared" si="74"/>
        <v>0</v>
      </c>
      <c r="X52" s="92">
        <f t="shared" si="74"/>
        <v>0</v>
      </c>
      <c r="Y52" s="92">
        <f t="shared" si="74"/>
        <v>0</v>
      </c>
      <c r="Z52" s="92">
        <f t="shared" si="74"/>
        <v>0</v>
      </c>
      <c r="AA52" s="92">
        <f t="shared" si="74"/>
        <v>0</v>
      </c>
      <c r="AB52" s="92">
        <f t="shared" si="74"/>
        <v>0</v>
      </c>
      <c r="AC52" s="92">
        <f t="shared" si="74"/>
        <v>0</v>
      </c>
      <c r="AD52" s="92">
        <f t="shared" si="74"/>
        <v>0</v>
      </c>
      <c r="AE52" s="92">
        <f t="shared" si="74"/>
        <v>0</v>
      </c>
      <c r="AF52" s="92">
        <f t="shared" si="74"/>
        <v>0</v>
      </c>
      <c r="AG52" s="92">
        <f t="shared" si="74"/>
        <v>0</v>
      </c>
      <c r="AH52" s="92">
        <f t="shared" si="74"/>
        <v>0</v>
      </c>
      <c r="AI52" s="92">
        <f t="shared" si="74"/>
        <v>0</v>
      </c>
      <c r="AJ52" s="92">
        <f t="shared" ref="AJ52:AZ52" si="75">SUBTOTAL(9,AJ53:AJ56)</f>
        <v>0</v>
      </c>
      <c r="AK52" s="92">
        <f t="shared" si="75"/>
        <v>0</v>
      </c>
      <c r="AL52" s="92">
        <f t="shared" si="75"/>
        <v>0</v>
      </c>
      <c r="AM52" s="92">
        <f t="shared" si="75"/>
        <v>0</v>
      </c>
      <c r="AN52" s="92">
        <f t="shared" si="75"/>
        <v>0</v>
      </c>
      <c r="AO52" s="92">
        <f t="shared" si="75"/>
        <v>0</v>
      </c>
      <c r="AP52" s="92">
        <f t="shared" si="75"/>
        <v>0</v>
      </c>
      <c r="AQ52" s="92">
        <f t="shared" si="75"/>
        <v>0</v>
      </c>
      <c r="AR52" s="92">
        <f t="shared" si="75"/>
        <v>0</v>
      </c>
      <c r="AS52" s="92">
        <f t="shared" si="75"/>
        <v>0</v>
      </c>
      <c r="AT52" s="92">
        <f t="shared" si="75"/>
        <v>0</v>
      </c>
      <c r="AU52" s="92">
        <f t="shared" si="75"/>
        <v>0</v>
      </c>
      <c r="AV52" s="92">
        <f t="shared" si="75"/>
        <v>0</v>
      </c>
      <c r="AW52" s="92">
        <f t="shared" si="75"/>
        <v>0</v>
      </c>
      <c r="AX52" s="92">
        <f t="shared" si="75"/>
        <v>0</v>
      </c>
      <c r="AY52" s="92">
        <f t="shared" si="75"/>
        <v>0</v>
      </c>
      <c r="AZ52" s="92">
        <f t="shared" si="75"/>
        <v>0</v>
      </c>
      <c r="BA52" s="92">
        <f>SUBTOTAL(9,BA53:BA56)</f>
        <v>0</v>
      </c>
      <c r="BB52" s="92">
        <f>SUBTOTAL(9,BB53:BB56)</f>
        <v>0</v>
      </c>
      <c r="BC52" s="92">
        <f>SUBTOTAL(9,BC53:BC56)</f>
        <v>0</v>
      </c>
    </row>
    <row r="53" spans="1:55" s="18" customFormat="1" hidden="1">
      <c r="A53" s="17">
        <f>IF(MAX(E53:BD53)=0,IF(MIN(E53:BD53)=0,3,2),2)</f>
        <v>3</v>
      </c>
      <c r="B53" s="11"/>
      <c r="C53" s="23" t="s">
        <v>119</v>
      </c>
      <c r="D53" s="41" t="s">
        <v>18</v>
      </c>
      <c r="E53" s="87"/>
      <c r="F53" s="87"/>
      <c r="G53" s="88">
        <f>SUM(E53:F53)</f>
        <v>0</v>
      </c>
      <c r="H53" s="87"/>
      <c r="I53" s="87"/>
      <c r="J53" s="88">
        <f>SUM(H53:I53)</f>
        <v>0</v>
      </c>
      <c r="K53" s="87"/>
      <c r="L53" s="87"/>
      <c r="M53" s="88">
        <f>SUM(K53:L53)</f>
        <v>0</v>
      </c>
      <c r="N53" s="88">
        <f t="shared" ref="N53:O56" si="76">E53+H53+K53</f>
        <v>0</v>
      </c>
      <c r="O53" s="88">
        <f t="shared" si="76"/>
        <v>0</v>
      </c>
      <c r="P53" s="88">
        <f>SUM(N53:O53)</f>
        <v>0</v>
      </c>
      <c r="Q53" s="87"/>
      <c r="R53" s="87"/>
      <c r="S53" s="88">
        <f>SUM(Q53:R53)</f>
        <v>0</v>
      </c>
      <c r="T53" s="87"/>
      <c r="U53" s="87"/>
      <c r="V53" s="88">
        <f>SUM(T53:U53)</f>
        <v>0</v>
      </c>
      <c r="W53" s="87"/>
      <c r="X53" s="87"/>
      <c r="Y53" s="88">
        <f>SUM(W53:X53)</f>
        <v>0</v>
      </c>
      <c r="Z53" s="88">
        <f t="shared" ref="Z53:AA56" si="77">Q53+T53+W53</f>
        <v>0</v>
      </c>
      <c r="AA53" s="88">
        <f t="shared" si="77"/>
        <v>0</v>
      </c>
      <c r="AB53" s="88">
        <f>SUM(Z53:AA53)</f>
        <v>0</v>
      </c>
      <c r="AC53" s="87"/>
      <c r="AD53" s="87"/>
      <c r="AE53" s="88">
        <f>SUM(AC53:AD53)</f>
        <v>0</v>
      </c>
      <c r="AF53" s="87"/>
      <c r="AG53" s="87"/>
      <c r="AH53" s="88">
        <f>SUM(AF53:AG53)</f>
        <v>0</v>
      </c>
      <c r="AI53" s="87"/>
      <c r="AJ53" s="87"/>
      <c r="AK53" s="88">
        <f>SUM(AI53:AJ53)</f>
        <v>0</v>
      </c>
      <c r="AL53" s="88">
        <f t="shared" ref="AL53:AM56" si="78">AC53+AF53+AI53</f>
        <v>0</v>
      </c>
      <c r="AM53" s="88">
        <f t="shared" si="78"/>
        <v>0</v>
      </c>
      <c r="AN53" s="88">
        <f>SUM(AL53:AM53)</f>
        <v>0</v>
      </c>
      <c r="AO53" s="87"/>
      <c r="AP53" s="87"/>
      <c r="AQ53" s="88">
        <f>SUM(AO53:AP53)</f>
        <v>0</v>
      </c>
      <c r="AR53" s="87"/>
      <c r="AS53" s="87"/>
      <c r="AT53" s="88">
        <f>SUM(AR53:AS53)</f>
        <v>0</v>
      </c>
      <c r="AU53" s="87"/>
      <c r="AV53" s="87"/>
      <c r="AW53" s="88">
        <f>SUM(AU53:AV53)</f>
        <v>0</v>
      </c>
      <c r="AX53" s="88">
        <f t="shared" ref="AX53:AY56" si="79">AO53+AR53+AU53</f>
        <v>0</v>
      </c>
      <c r="AY53" s="88">
        <f t="shared" si="79"/>
        <v>0</v>
      </c>
      <c r="AZ53" s="88">
        <f>SUM(AX53:AY53)</f>
        <v>0</v>
      </c>
      <c r="BA53" s="88">
        <f t="shared" si="72"/>
        <v>0</v>
      </c>
      <c r="BB53" s="88">
        <f t="shared" si="72"/>
        <v>0</v>
      </c>
      <c r="BC53" s="88">
        <f t="shared" si="72"/>
        <v>0</v>
      </c>
    </row>
    <row r="54" spans="1:55" s="18" customFormat="1" hidden="1">
      <c r="A54" s="17">
        <f>IF(MAX(E54:BD54)=0,IF(MIN(E54:BD54)=0,3,2),2)</f>
        <v>3</v>
      </c>
      <c r="B54" s="11"/>
      <c r="C54" s="23" t="s">
        <v>120</v>
      </c>
      <c r="D54" s="41" t="s">
        <v>19</v>
      </c>
      <c r="E54" s="87"/>
      <c r="F54" s="87"/>
      <c r="G54" s="88">
        <f>SUM(E54:F54)</f>
        <v>0</v>
      </c>
      <c r="H54" s="87"/>
      <c r="I54" s="87"/>
      <c r="J54" s="88">
        <f>SUM(H54:I54)</f>
        <v>0</v>
      </c>
      <c r="K54" s="87"/>
      <c r="L54" s="87"/>
      <c r="M54" s="88">
        <f>SUM(K54:L54)</f>
        <v>0</v>
      </c>
      <c r="N54" s="88">
        <f t="shared" si="76"/>
        <v>0</v>
      </c>
      <c r="O54" s="88">
        <f t="shared" si="76"/>
        <v>0</v>
      </c>
      <c r="P54" s="88">
        <f>SUM(N54:O54)</f>
        <v>0</v>
      </c>
      <c r="Q54" s="87"/>
      <c r="R54" s="87"/>
      <c r="S54" s="88">
        <f>SUM(Q54:R54)</f>
        <v>0</v>
      </c>
      <c r="T54" s="87"/>
      <c r="U54" s="87"/>
      <c r="V54" s="88">
        <f>SUM(T54:U54)</f>
        <v>0</v>
      </c>
      <c r="W54" s="87"/>
      <c r="X54" s="87"/>
      <c r="Y54" s="88">
        <f>SUM(W54:X54)</f>
        <v>0</v>
      </c>
      <c r="Z54" s="88">
        <f t="shared" si="77"/>
        <v>0</v>
      </c>
      <c r="AA54" s="88">
        <f t="shared" si="77"/>
        <v>0</v>
      </c>
      <c r="AB54" s="88">
        <f>SUM(Z54:AA54)</f>
        <v>0</v>
      </c>
      <c r="AC54" s="87"/>
      <c r="AD54" s="87"/>
      <c r="AE54" s="88">
        <f>SUM(AC54:AD54)</f>
        <v>0</v>
      </c>
      <c r="AF54" s="87"/>
      <c r="AG54" s="87"/>
      <c r="AH54" s="88">
        <f>SUM(AF54:AG54)</f>
        <v>0</v>
      </c>
      <c r="AI54" s="87"/>
      <c r="AJ54" s="87"/>
      <c r="AK54" s="88">
        <f>SUM(AI54:AJ54)</f>
        <v>0</v>
      </c>
      <c r="AL54" s="88">
        <f t="shared" si="78"/>
        <v>0</v>
      </c>
      <c r="AM54" s="88">
        <f t="shared" si="78"/>
        <v>0</v>
      </c>
      <c r="AN54" s="88">
        <f>SUM(AL54:AM54)</f>
        <v>0</v>
      </c>
      <c r="AO54" s="87"/>
      <c r="AP54" s="87"/>
      <c r="AQ54" s="88">
        <f>SUM(AO54:AP54)</f>
        <v>0</v>
      </c>
      <c r="AR54" s="87"/>
      <c r="AS54" s="87"/>
      <c r="AT54" s="88">
        <f>SUM(AR54:AS54)</f>
        <v>0</v>
      </c>
      <c r="AU54" s="87"/>
      <c r="AV54" s="87"/>
      <c r="AW54" s="88">
        <f>SUM(AU54:AV54)</f>
        <v>0</v>
      </c>
      <c r="AX54" s="88">
        <f t="shared" si="79"/>
        <v>0</v>
      </c>
      <c r="AY54" s="88">
        <f t="shared" si="79"/>
        <v>0</v>
      </c>
      <c r="AZ54" s="88">
        <f>SUM(AX54:AY54)</f>
        <v>0</v>
      </c>
      <c r="BA54" s="88">
        <f t="shared" si="72"/>
        <v>0</v>
      </c>
      <c r="BB54" s="88">
        <f t="shared" si="72"/>
        <v>0</v>
      </c>
      <c r="BC54" s="88">
        <f t="shared" si="72"/>
        <v>0</v>
      </c>
    </row>
    <row r="55" spans="1:55" s="18" customFormat="1" hidden="1">
      <c r="A55" s="17">
        <f>IF(MAX(E55:BD55)=0,IF(MIN(E55:BD55)=0,3,2),2)</f>
        <v>3</v>
      </c>
      <c r="B55" s="11"/>
      <c r="C55" s="23" t="s">
        <v>151</v>
      </c>
      <c r="D55" s="41" t="s">
        <v>20</v>
      </c>
      <c r="E55" s="87"/>
      <c r="F55" s="87"/>
      <c r="G55" s="88">
        <f>SUM(E55:F55)</f>
        <v>0</v>
      </c>
      <c r="H55" s="87"/>
      <c r="I55" s="87"/>
      <c r="J55" s="88">
        <f>SUM(H55:I55)</f>
        <v>0</v>
      </c>
      <c r="K55" s="87"/>
      <c r="L55" s="87"/>
      <c r="M55" s="88">
        <f>SUM(K55:L55)</f>
        <v>0</v>
      </c>
      <c r="N55" s="88">
        <f t="shared" si="76"/>
        <v>0</v>
      </c>
      <c r="O55" s="88">
        <f t="shared" si="76"/>
        <v>0</v>
      </c>
      <c r="P55" s="88">
        <f>SUM(N55:O55)</f>
        <v>0</v>
      </c>
      <c r="Q55" s="87"/>
      <c r="R55" s="87"/>
      <c r="S55" s="88">
        <f>SUM(Q55:R55)</f>
        <v>0</v>
      </c>
      <c r="T55" s="87"/>
      <c r="U55" s="87"/>
      <c r="V55" s="88">
        <f>SUM(T55:U55)</f>
        <v>0</v>
      </c>
      <c r="W55" s="87"/>
      <c r="X55" s="87"/>
      <c r="Y55" s="88">
        <f>SUM(W55:X55)</f>
        <v>0</v>
      </c>
      <c r="Z55" s="88">
        <f t="shared" si="77"/>
        <v>0</v>
      </c>
      <c r="AA55" s="88">
        <f t="shared" si="77"/>
        <v>0</v>
      </c>
      <c r="AB55" s="88">
        <f>SUM(Z55:AA55)</f>
        <v>0</v>
      </c>
      <c r="AC55" s="87"/>
      <c r="AD55" s="87"/>
      <c r="AE55" s="88">
        <f>SUM(AC55:AD55)</f>
        <v>0</v>
      </c>
      <c r="AF55" s="87"/>
      <c r="AG55" s="87"/>
      <c r="AH55" s="88">
        <f>SUM(AF55:AG55)</f>
        <v>0</v>
      </c>
      <c r="AI55" s="87"/>
      <c r="AJ55" s="87"/>
      <c r="AK55" s="88">
        <f>SUM(AI55:AJ55)</f>
        <v>0</v>
      </c>
      <c r="AL55" s="88">
        <f t="shared" si="78"/>
        <v>0</v>
      </c>
      <c r="AM55" s="88">
        <f t="shared" si="78"/>
        <v>0</v>
      </c>
      <c r="AN55" s="88">
        <f>SUM(AL55:AM55)</f>
        <v>0</v>
      </c>
      <c r="AO55" s="87"/>
      <c r="AP55" s="87"/>
      <c r="AQ55" s="88">
        <f>SUM(AO55:AP55)</f>
        <v>0</v>
      </c>
      <c r="AR55" s="87"/>
      <c r="AS55" s="87"/>
      <c r="AT55" s="88">
        <f>SUM(AR55:AS55)</f>
        <v>0</v>
      </c>
      <c r="AU55" s="87"/>
      <c r="AV55" s="87"/>
      <c r="AW55" s="88">
        <f>SUM(AU55:AV55)</f>
        <v>0</v>
      </c>
      <c r="AX55" s="88">
        <f t="shared" si="79"/>
        <v>0</v>
      </c>
      <c r="AY55" s="88">
        <f t="shared" si="79"/>
        <v>0</v>
      </c>
      <c r="AZ55" s="88">
        <f>SUM(AX55:AY55)</f>
        <v>0</v>
      </c>
      <c r="BA55" s="88">
        <f t="shared" si="72"/>
        <v>0</v>
      </c>
      <c r="BB55" s="88">
        <f t="shared" si="72"/>
        <v>0</v>
      </c>
      <c r="BC55" s="88">
        <f t="shared" si="72"/>
        <v>0</v>
      </c>
    </row>
    <row r="56" spans="1:55" s="18" customFormat="1" hidden="1">
      <c r="A56" s="17">
        <f>IF(MAX(E56:BD56)=0,IF(MIN(E56:BD56)=0,3,2),2)</f>
        <v>3</v>
      </c>
      <c r="B56" s="11"/>
      <c r="C56" s="23" t="s">
        <v>121</v>
      </c>
      <c r="D56" s="41" t="s">
        <v>21</v>
      </c>
      <c r="E56" s="87"/>
      <c r="F56" s="87"/>
      <c r="G56" s="88">
        <f>SUM(E56:F56)</f>
        <v>0</v>
      </c>
      <c r="H56" s="87"/>
      <c r="I56" s="87"/>
      <c r="J56" s="88">
        <f>SUM(H56:I56)</f>
        <v>0</v>
      </c>
      <c r="K56" s="87"/>
      <c r="L56" s="87"/>
      <c r="M56" s="88">
        <f>SUM(K56:L56)</f>
        <v>0</v>
      </c>
      <c r="N56" s="88">
        <f t="shared" si="76"/>
        <v>0</v>
      </c>
      <c r="O56" s="88">
        <f t="shared" si="76"/>
        <v>0</v>
      </c>
      <c r="P56" s="88">
        <f>SUM(N56:O56)</f>
        <v>0</v>
      </c>
      <c r="Q56" s="87"/>
      <c r="R56" s="87"/>
      <c r="S56" s="88">
        <f>SUM(Q56:R56)</f>
        <v>0</v>
      </c>
      <c r="T56" s="87"/>
      <c r="U56" s="87"/>
      <c r="V56" s="88">
        <f>SUM(T56:U56)</f>
        <v>0</v>
      </c>
      <c r="W56" s="87"/>
      <c r="X56" s="87"/>
      <c r="Y56" s="88">
        <f>SUM(W56:X56)</f>
        <v>0</v>
      </c>
      <c r="Z56" s="88">
        <f t="shared" si="77"/>
        <v>0</v>
      </c>
      <c r="AA56" s="88">
        <f t="shared" si="77"/>
        <v>0</v>
      </c>
      <c r="AB56" s="88">
        <f>SUM(Z56:AA56)</f>
        <v>0</v>
      </c>
      <c r="AC56" s="87"/>
      <c r="AD56" s="87"/>
      <c r="AE56" s="88">
        <f>SUM(AC56:AD56)</f>
        <v>0</v>
      </c>
      <c r="AF56" s="87"/>
      <c r="AG56" s="87"/>
      <c r="AH56" s="88">
        <f>SUM(AF56:AG56)</f>
        <v>0</v>
      </c>
      <c r="AI56" s="87"/>
      <c r="AJ56" s="87"/>
      <c r="AK56" s="88">
        <f>SUM(AI56:AJ56)</f>
        <v>0</v>
      </c>
      <c r="AL56" s="88">
        <f t="shared" si="78"/>
        <v>0</v>
      </c>
      <c r="AM56" s="88">
        <f t="shared" si="78"/>
        <v>0</v>
      </c>
      <c r="AN56" s="88">
        <f>SUM(AL56:AM56)</f>
        <v>0</v>
      </c>
      <c r="AO56" s="87"/>
      <c r="AP56" s="87"/>
      <c r="AQ56" s="88">
        <f>SUM(AO56:AP56)</f>
        <v>0</v>
      </c>
      <c r="AR56" s="87"/>
      <c r="AS56" s="87"/>
      <c r="AT56" s="88">
        <f>SUM(AR56:AS56)</f>
        <v>0</v>
      </c>
      <c r="AU56" s="87"/>
      <c r="AV56" s="87"/>
      <c r="AW56" s="88">
        <f>SUM(AU56:AV56)</f>
        <v>0</v>
      </c>
      <c r="AX56" s="88">
        <f t="shared" si="79"/>
        <v>0</v>
      </c>
      <c r="AY56" s="88">
        <f t="shared" si="79"/>
        <v>0</v>
      </c>
      <c r="AZ56" s="88">
        <f>SUM(AX56:AY56)</f>
        <v>0</v>
      </c>
      <c r="BA56" s="88">
        <f t="shared" si="72"/>
        <v>0</v>
      </c>
      <c r="BB56" s="88">
        <f t="shared" si="72"/>
        <v>0</v>
      </c>
      <c r="BC56" s="88">
        <f t="shared" si="72"/>
        <v>0</v>
      </c>
    </row>
    <row r="57" spans="1:55" s="18" customFormat="1" ht="25.5" hidden="1">
      <c r="A57" s="17">
        <f>MIN(A58:A59)</f>
        <v>3</v>
      </c>
      <c r="B57" s="11"/>
      <c r="C57" s="21" t="s">
        <v>122</v>
      </c>
      <c r="D57" s="40" t="s">
        <v>22</v>
      </c>
      <c r="E57" s="91">
        <f>SUBTOTAL(9,E58:E59)</f>
        <v>0</v>
      </c>
      <c r="F57" s="91">
        <f t="shared" ref="F57:N57" si="80">SUBTOTAL(9,F58:F59)</f>
        <v>0</v>
      </c>
      <c r="G57" s="91">
        <f t="shared" si="80"/>
        <v>0</v>
      </c>
      <c r="H57" s="91">
        <f>SUBTOTAL(9,H58:H59)</f>
        <v>0</v>
      </c>
      <c r="I57" s="91">
        <f t="shared" si="80"/>
        <v>0</v>
      </c>
      <c r="J57" s="91">
        <f t="shared" si="80"/>
        <v>0</v>
      </c>
      <c r="K57" s="91">
        <f>SUBTOTAL(9,K58:K59)</f>
        <v>0</v>
      </c>
      <c r="L57" s="91">
        <f t="shared" si="80"/>
        <v>0</v>
      </c>
      <c r="M57" s="91">
        <f t="shared" si="80"/>
        <v>0</v>
      </c>
      <c r="N57" s="91">
        <f t="shared" si="80"/>
        <v>0</v>
      </c>
      <c r="O57" s="91">
        <f t="shared" ref="O57:AI57" si="81">SUBTOTAL(9,O58:O59)</f>
        <v>0</v>
      </c>
      <c r="P57" s="91">
        <f t="shared" si="81"/>
        <v>0</v>
      </c>
      <c r="Q57" s="91">
        <f t="shared" si="81"/>
        <v>0</v>
      </c>
      <c r="R57" s="91">
        <f t="shared" si="81"/>
        <v>0</v>
      </c>
      <c r="S57" s="91">
        <f t="shared" si="81"/>
        <v>0</v>
      </c>
      <c r="T57" s="91">
        <f t="shared" si="81"/>
        <v>0</v>
      </c>
      <c r="U57" s="91">
        <f t="shared" si="81"/>
        <v>0</v>
      </c>
      <c r="V57" s="91">
        <f t="shared" si="81"/>
        <v>0</v>
      </c>
      <c r="W57" s="91">
        <f t="shared" si="81"/>
        <v>0</v>
      </c>
      <c r="X57" s="91">
        <f t="shared" si="81"/>
        <v>0</v>
      </c>
      <c r="Y57" s="91">
        <f t="shared" si="81"/>
        <v>0</v>
      </c>
      <c r="Z57" s="91">
        <f t="shared" si="81"/>
        <v>0</v>
      </c>
      <c r="AA57" s="91">
        <f t="shared" si="81"/>
        <v>0</v>
      </c>
      <c r="AB57" s="91">
        <f t="shared" si="81"/>
        <v>0</v>
      </c>
      <c r="AC57" s="91">
        <f t="shared" si="81"/>
        <v>0</v>
      </c>
      <c r="AD57" s="91">
        <f t="shared" si="81"/>
        <v>0</v>
      </c>
      <c r="AE57" s="91">
        <f t="shared" si="81"/>
        <v>0</v>
      </c>
      <c r="AF57" s="91">
        <f t="shared" si="81"/>
        <v>0</v>
      </c>
      <c r="AG57" s="91">
        <f t="shared" si="81"/>
        <v>0</v>
      </c>
      <c r="AH57" s="91">
        <f t="shared" si="81"/>
        <v>0</v>
      </c>
      <c r="AI57" s="91">
        <f t="shared" si="81"/>
        <v>0</v>
      </c>
      <c r="AJ57" s="91">
        <f t="shared" ref="AJ57:AZ57" si="82">SUBTOTAL(9,AJ58:AJ59)</f>
        <v>0</v>
      </c>
      <c r="AK57" s="91">
        <f t="shared" si="82"/>
        <v>0</v>
      </c>
      <c r="AL57" s="91">
        <f t="shared" si="82"/>
        <v>0</v>
      </c>
      <c r="AM57" s="91">
        <f t="shared" si="82"/>
        <v>0</v>
      </c>
      <c r="AN57" s="91">
        <f t="shared" si="82"/>
        <v>0</v>
      </c>
      <c r="AO57" s="91">
        <f t="shared" si="82"/>
        <v>0</v>
      </c>
      <c r="AP57" s="91">
        <f t="shared" si="82"/>
        <v>0</v>
      </c>
      <c r="AQ57" s="91">
        <f t="shared" si="82"/>
        <v>0</v>
      </c>
      <c r="AR57" s="91">
        <f t="shared" si="82"/>
        <v>0</v>
      </c>
      <c r="AS57" s="91">
        <f t="shared" si="82"/>
        <v>0</v>
      </c>
      <c r="AT57" s="91">
        <f t="shared" si="82"/>
        <v>0</v>
      </c>
      <c r="AU57" s="91">
        <f t="shared" si="82"/>
        <v>0</v>
      </c>
      <c r="AV57" s="91">
        <f t="shared" si="82"/>
        <v>0</v>
      </c>
      <c r="AW57" s="91">
        <f t="shared" si="82"/>
        <v>0</v>
      </c>
      <c r="AX57" s="91">
        <f t="shared" si="82"/>
        <v>0</v>
      </c>
      <c r="AY57" s="91">
        <f t="shared" si="82"/>
        <v>0</v>
      </c>
      <c r="AZ57" s="91">
        <f t="shared" si="82"/>
        <v>0</v>
      </c>
      <c r="BA57" s="91">
        <f>SUBTOTAL(9,BA58:BA59)</f>
        <v>0</v>
      </c>
      <c r="BB57" s="91">
        <f>SUBTOTAL(9,BB58:BB59)</f>
        <v>0</v>
      </c>
      <c r="BC57" s="91">
        <f>SUBTOTAL(9,BC58:BC59)</f>
        <v>0</v>
      </c>
    </row>
    <row r="58" spans="1:55" s="18" customFormat="1" hidden="1">
      <c r="A58" s="17">
        <f>IF(MAX(E58:BD58)=0,IF(MIN(E58:BD58)=0,3,2),2)</f>
        <v>3</v>
      </c>
      <c r="B58" s="11"/>
      <c r="C58" s="23" t="s">
        <v>23</v>
      </c>
      <c r="D58" s="42" t="s">
        <v>24</v>
      </c>
      <c r="E58" s="87"/>
      <c r="F58" s="87"/>
      <c r="G58" s="88">
        <f>SUM(E58:F58)</f>
        <v>0</v>
      </c>
      <c r="H58" s="87"/>
      <c r="I58" s="87"/>
      <c r="J58" s="88">
        <f>SUM(H58:I58)</f>
        <v>0</v>
      </c>
      <c r="K58" s="87"/>
      <c r="L58" s="87"/>
      <c r="M58" s="88">
        <f>SUM(K58:L58)</f>
        <v>0</v>
      </c>
      <c r="N58" s="88">
        <f>E58+H58+K58</f>
        <v>0</v>
      </c>
      <c r="O58" s="88">
        <f>F58+I58+L58</f>
        <v>0</v>
      </c>
      <c r="P58" s="88">
        <f>SUM(N58:O58)</f>
        <v>0</v>
      </c>
      <c r="Q58" s="87"/>
      <c r="R58" s="87"/>
      <c r="S58" s="88">
        <f>SUM(Q58:R58)</f>
        <v>0</v>
      </c>
      <c r="T58" s="87"/>
      <c r="U58" s="87"/>
      <c r="V58" s="88">
        <f>SUM(T58:U58)</f>
        <v>0</v>
      </c>
      <c r="W58" s="87"/>
      <c r="X58" s="87"/>
      <c r="Y58" s="88">
        <f>SUM(W58:X58)</f>
        <v>0</v>
      </c>
      <c r="Z58" s="88">
        <f>Q58+T58+W58</f>
        <v>0</v>
      </c>
      <c r="AA58" s="88">
        <f>R58+U58+X58</f>
        <v>0</v>
      </c>
      <c r="AB58" s="88">
        <f>SUM(Z58:AA58)</f>
        <v>0</v>
      </c>
      <c r="AC58" s="87"/>
      <c r="AD58" s="87"/>
      <c r="AE58" s="88">
        <f>SUM(AC58:AD58)</f>
        <v>0</v>
      </c>
      <c r="AF58" s="87"/>
      <c r="AG58" s="87"/>
      <c r="AH58" s="88">
        <f>SUM(AF58:AG58)</f>
        <v>0</v>
      </c>
      <c r="AI58" s="87"/>
      <c r="AJ58" s="87"/>
      <c r="AK58" s="88">
        <f>SUM(AI58:AJ58)</f>
        <v>0</v>
      </c>
      <c r="AL58" s="88">
        <f>AC58+AF58+AI58</f>
        <v>0</v>
      </c>
      <c r="AM58" s="88">
        <f>AD58+AG58+AJ58</f>
        <v>0</v>
      </c>
      <c r="AN58" s="88">
        <f>SUM(AL58:AM58)</f>
        <v>0</v>
      </c>
      <c r="AO58" s="87"/>
      <c r="AP58" s="87"/>
      <c r="AQ58" s="88">
        <f>SUM(AO58:AP58)</f>
        <v>0</v>
      </c>
      <c r="AR58" s="87"/>
      <c r="AS58" s="87"/>
      <c r="AT58" s="88">
        <f>SUM(AR58:AS58)</f>
        <v>0</v>
      </c>
      <c r="AU58" s="87"/>
      <c r="AV58" s="87"/>
      <c r="AW58" s="88">
        <f>SUM(AU58:AV58)</f>
        <v>0</v>
      </c>
      <c r="AX58" s="88">
        <f>AO58+AR58+AU58</f>
        <v>0</v>
      </c>
      <c r="AY58" s="88">
        <f>AP58+AS58+AV58</f>
        <v>0</v>
      </c>
      <c r="AZ58" s="88">
        <f>SUM(AX58:AY58)</f>
        <v>0</v>
      </c>
      <c r="BA58" s="88">
        <f t="shared" si="72"/>
        <v>0</v>
      </c>
      <c r="BB58" s="88">
        <f t="shared" si="72"/>
        <v>0</v>
      </c>
      <c r="BC58" s="88">
        <f t="shared" si="72"/>
        <v>0</v>
      </c>
    </row>
    <row r="59" spans="1:55" s="18" customFormat="1" hidden="1">
      <c r="A59" s="17">
        <f>IF(MAX(E59:BD59)=0,IF(MIN(E59:BD59)=0,3,2),2)</f>
        <v>3</v>
      </c>
      <c r="B59" s="11"/>
      <c r="C59" s="23" t="s">
        <v>25</v>
      </c>
      <c r="D59" s="42" t="s">
        <v>26</v>
      </c>
      <c r="E59" s="87"/>
      <c r="F59" s="87"/>
      <c r="G59" s="88">
        <f>SUM(E59:F59)</f>
        <v>0</v>
      </c>
      <c r="H59" s="87"/>
      <c r="I59" s="87"/>
      <c r="J59" s="88">
        <f>SUM(H59:I59)</f>
        <v>0</v>
      </c>
      <c r="K59" s="87"/>
      <c r="L59" s="87"/>
      <c r="M59" s="88">
        <f>SUM(K59:L59)</f>
        <v>0</v>
      </c>
      <c r="N59" s="88">
        <f>E59+H59+K59</f>
        <v>0</v>
      </c>
      <c r="O59" s="88">
        <f>F59+I59+L59</f>
        <v>0</v>
      </c>
      <c r="P59" s="88">
        <f>SUM(N59:O59)</f>
        <v>0</v>
      </c>
      <c r="Q59" s="87"/>
      <c r="R59" s="87"/>
      <c r="S59" s="88">
        <f>SUM(Q59:R59)</f>
        <v>0</v>
      </c>
      <c r="T59" s="87"/>
      <c r="U59" s="87"/>
      <c r="V59" s="88">
        <f>SUM(T59:U59)</f>
        <v>0</v>
      </c>
      <c r="W59" s="87"/>
      <c r="X59" s="87"/>
      <c r="Y59" s="88">
        <f>SUM(W59:X59)</f>
        <v>0</v>
      </c>
      <c r="Z59" s="88">
        <f>Q59+T59+W59</f>
        <v>0</v>
      </c>
      <c r="AA59" s="88">
        <f>R59+U59+X59</f>
        <v>0</v>
      </c>
      <c r="AB59" s="88">
        <f>SUM(Z59:AA59)</f>
        <v>0</v>
      </c>
      <c r="AC59" s="87"/>
      <c r="AD59" s="87"/>
      <c r="AE59" s="88">
        <f>SUM(AC59:AD59)</f>
        <v>0</v>
      </c>
      <c r="AF59" s="87"/>
      <c r="AG59" s="87"/>
      <c r="AH59" s="88">
        <f>SUM(AF59:AG59)</f>
        <v>0</v>
      </c>
      <c r="AI59" s="87"/>
      <c r="AJ59" s="87"/>
      <c r="AK59" s="88">
        <f>SUM(AI59:AJ59)</f>
        <v>0</v>
      </c>
      <c r="AL59" s="88">
        <f>AC59+AF59+AI59</f>
        <v>0</v>
      </c>
      <c r="AM59" s="88">
        <f>AD59+AG59+AJ59</f>
        <v>0</v>
      </c>
      <c r="AN59" s="88">
        <f>SUM(AL59:AM59)</f>
        <v>0</v>
      </c>
      <c r="AO59" s="87"/>
      <c r="AP59" s="87"/>
      <c r="AQ59" s="88">
        <f>SUM(AO59:AP59)</f>
        <v>0</v>
      </c>
      <c r="AR59" s="87"/>
      <c r="AS59" s="87"/>
      <c r="AT59" s="88">
        <f>SUM(AR59:AS59)</f>
        <v>0</v>
      </c>
      <c r="AU59" s="87"/>
      <c r="AV59" s="87"/>
      <c r="AW59" s="88">
        <f>SUM(AU59:AV59)</f>
        <v>0</v>
      </c>
      <c r="AX59" s="88">
        <f>AO59+AR59+AU59</f>
        <v>0</v>
      </c>
      <c r="AY59" s="88">
        <f>AP59+AS59+AV59</f>
        <v>0</v>
      </c>
      <c r="AZ59" s="88">
        <f>SUM(AX59:AY59)</f>
        <v>0</v>
      </c>
      <c r="BA59" s="88">
        <f t="shared" si="72"/>
        <v>0</v>
      </c>
      <c r="BB59" s="88">
        <f t="shared" si="72"/>
        <v>0</v>
      </c>
      <c r="BC59" s="88">
        <f t="shared" si="72"/>
        <v>0</v>
      </c>
    </row>
    <row r="60" spans="1:55" s="18" customFormat="1" hidden="1">
      <c r="A60" s="17">
        <f>MIN(A61:A64)</f>
        <v>3</v>
      </c>
      <c r="B60" s="11"/>
      <c r="C60" s="21" t="s">
        <v>123</v>
      </c>
      <c r="D60" s="40" t="s">
        <v>27</v>
      </c>
      <c r="E60" s="92">
        <f>SUBTOTAL(9,E61:E64)</f>
        <v>0</v>
      </c>
      <c r="F60" s="92">
        <f t="shared" ref="F60:N60" si="83">SUBTOTAL(9,F61:F64)</f>
        <v>0</v>
      </c>
      <c r="G60" s="92">
        <f t="shared" si="83"/>
        <v>0</v>
      </c>
      <c r="H60" s="92">
        <f>SUBTOTAL(9,H61:H64)</f>
        <v>0</v>
      </c>
      <c r="I60" s="92">
        <f t="shared" si="83"/>
        <v>0</v>
      </c>
      <c r="J60" s="92">
        <f t="shared" si="83"/>
        <v>0</v>
      </c>
      <c r="K60" s="92">
        <f>SUBTOTAL(9,K61:K64)</f>
        <v>0</v>
      </c>
      <c r="L60" s="92">
        <f t="shared" si="83"/>
        <v>0</v>
      </c>
      <c r="M60" s="92">
        <f t="shared" si="83"/>
        <v>0</v>
      </c>
      <c r="N60" s="92">
        <f t="shared" si="83"/>
        <v>0</v>
      </c>
      <c r="O60" s="92">
        <f t="shared" ref="O60:AI60" si="84">SUBTOTAL(9,O61:O64)</f>
        <v>0</v>
      </c>
      <c r="P60" s="92">
        <f t="shared" si="84"/>
        <v>0</v>
      </c>
      <c r="Q60" s="92">
        <f t="shared" si="84"/>
        <v>0</v>
      </c>
      <c r="R60" s="92">
        <f t="shared" si="84"/>
        <v>0</v>
      </c>
      <c r="S60" s="92">
        <f t="shared" si="84"/>
        <v>0</v>
      </c>
      <c r="T60" s="92">
        <f t="shared" si="84"/>
        <v>0</v>
      </c>
      <c r="U60" s="92">
        <f t="shared" si="84"/>
        <v>0</v>
      </c>
      <c r="V60" s="92">
        <f t="shared" si="84"/>
        <v>0</v>
      </c>
      <c r="W60" s="92">
        <f t="shared" si="84"/>
        <v>0</v>
      </c>
      <c r="X60" s="92">
        <f t="shared" si="84"/>
        <v>0</v>
      </c>
      <c r="Y60" s="92">
        <f t="shared" si="84"/>
        <v>0</v>
      </c>
      <c r="Z60" s="92">
        <f t="shared" si="84"/>
        <v>0</v>
      </c>
      <c r="AA60" s="92">
        <f t="shared" si="84"/>
        <v>0</v>
      </c>
      <c r="AB60" s="92">
        <f t="shared" si="84"/>
        <v>0</v>
      </c>
      <c r="AC60" s="92">
        <f t="shared" si="84"/>
        <v>0</v>
      </c>
      <c r="AD60" s="92">
        <f t="shared" si="84"/>
        <v>0</v>
      </c>
      <c r="AE60" s="92">
        <f t="shared" si="84"/>
        <v>0</v>
      </c>
      <c r="AF60" s="92">
        <f t="shared" si="84"/>
        <v>0</v>
      </c>
      <c r="AG60" s="92">
        <f t="shared" si="84"/>
        <v>0</v>
      </c>
      <c r="AH60" s="92">
        <f t="shared" si="84"/>
        <v>0</v>
      </c>
      <c r="AI60" s="92">
        <f t="shared" si="84"/>
        <v>0</v>
      </c>
      <c r="AJ60" s="92">
        <f t="shared" ref="AJ60:AZ60" si="85">SUBTOTAL(9,AJ61:AJ64)</f>
        <v>0</v>
      </c>
      <c r="AK60" s="92">
        <f t="shared" si="85"/>
        <v>0</v>
      </c>
      <c r="AL60" s="92">
        <f t="shared" si="85"/>
        <v>0</v>
      </c>
      <c r="AM60" s="92">
        <f t="shared" si="85"/>
        <v>0</v>
      </c>
      <c r="AN60" s="92">
        <f t="shared" si="85"/>
        <v>0</v>
      </c>
      <c r="AO60" s="92">
        <f t="shared" si="85"/>
        <v>0</v>
      </c>
      <c r="AP60" s="92">
        <f t="shared" si="85"/>
        <v>0</v>
      </c>
      <c r="AQ60" s="92">
        <f t="shared" si="85"/>
        <v>0</v>
      </c>
      <c r="AR60" s="92">
        <f t="shared" si="85"/>
        <v>0</v>
      </c>
      <c r="AS60" s="92">
        <f t="shared" si="85"/>
        <v>0</v>
      </c>
      <c r="AT60" s="92">
        <f t="shared" si="85"/>
        <v>0</v>
      </c>
      <c r="AU60" s="92">
        <f t="shared" si="85"/>
        <v>0</v>
      </c>
      <c r="AV60" s="92">
        <f t="shared" si="85"/>
        <v>0</v>
      </c>
      <c r="AW60" s="92">
        <f t="shared" si="85"/>
        <v>0</v>
      </c>
      <c r="AX60" s="92">
        <f t="shared" si="85"/>
        <v>0</v>
      </c>
      <c r="AY60" s="92">
        <f t="shared" si="85"/>
        <v>0</v>
      </c>
      <c r="AZ60" s="92">
        <f t="shared" si="85"/>
        <v>0</v>
      </c>
      <c r="BA60" s="92">
        <f>SUBTOTAL(9,BA61:BA64)</f>
        <v>0</v>
      </c>
      <c r="BB60" s="92">
        <f>SUBTOTAL(9,BB61:BB64)</f>
        <v>0</v>
      </c>
      <c r="BC60" s="92">
        <f>SUBTOTAL(9,BC61:BC64)</f>
        <v>0</v>
      </c>
    </row>
    <row r="61" spans="1:55" s="18" customFormat="1" hidden="1">
      <c r="A61" s="17">
        <f>IF(MAX(E61:BD61)=0,IF(MIN(E61:BD61)=0,3,2),2)</f>
        <v>3</v>
      </c>
      <c r="B61" s="11"/>
      <c r="C61" s="23" t="s">
        <v>23</v>
      </c>
      <c r="D61" s="42" t="s">
        <v>28</v>
      </c>
      <c r="E61" s="87"/>
      <c r="F61" s="87"/>
      <c r="G61" s="88">
        <f>SUM(E61:F61)</f>
        <v>0</v>
      </c>
      <c r="H61" s="87"/>
      <c r="I61" s="87"/>
      <c r="J61" s="88">
        <f>SUM(H61:I61)</f>
        <v>0</v>
      </c>
      <c r="K61" s="87"/>
      <c r="L61" s="87"/>
      <c r="M61" s="88">
        <f>SUM(K61:L61)</f>
        <v>0</v>
      </c>
      <c r="N61" s="88">
        <f t="shared" ref="N61:O64" si="86">E61+H61+K61</f>
        <v>0</v>
      </c>
      <c r="O61" s="88">
        <f t="shared" si="86"/>
        <v>0</v>
      </c>
      <c r="P61" s="88">
        <f>SUM(N61:O61)</f>
        <v>0</v>
      </c>
      <c r="Q61" s="87"/>
      <c r="R61" s="87"/>
      <c r="S61" s="88">
        <f>SUM(Q61:R61)</f>
        <v>0</v>
      </c>
      <c r="T61" s="87"/>
      <c r="U61" s="87"/>
      <c r="V61" s="88">
        <f>SUM(T61:U61)</f>
        <v>0</v>
      </c>
      <c r="W61" s="87"/>
      <c r="X61" s="87"/>
      <c r="Y61" s="88">
        <f>SUM(W61:X61)</f>
        <v>0</v>
      </c>
      <c r="Z61" s="88">
        <f t="shared" ref="Z61:AA64" si="87">Q61+T61+W61</f>
        <v>0</v>
      </c>
      <c r="AA61" s="88">
        <f t="shared" si="87"/>
        <v>0</v>
      </c>
      <c r="AB61" s="88">
        <f>SUM(Z61:AA61)</f>
        <v>0</v>
      </c>
      <c r="AC61" s="87"/>
      <c r="AD61" s="87"/>
      <c r="AE61" s="88">
        <f>SUM(AC61:AD61)</f>
        <v>0</v>
      </c>
      <c r="AF61" s="87"/>
      <c r="AG61" s="87"/>
      <c r="AH61" s="88">
        <f>SUM(AF61:AG61)</f>
        <v>0</v>
      </c>
      <c r="AI61" s="87"/>
      <c r="AJ61" s="87"/>
      <c r="AK61" s="88">
        <f>SUM(AI61:AJ61)</f>
        <v>0</v>
      </c>
      <c r="AL61" s="88">
        <f t="shared" ref="AL61:AM64" si="88">AC61+AF61+AI61</f>
        <v>0</v>
      </c>
      <c r="AM61" s="88">
        <f t="shared" si="88"/>
        <v>0</v>
      </c>
      <c r="AN61" s="88">
        <f>SUM(AL61:AM61)</f>
        <v>0</v>
      </c>
      <c r="AO61" s="87"/>
      <c r="AP61" s="87"/>
      <c r="AQ61" s="88">
        <f>SUM(AO61:AP61)</f>
        <v>0</v>
      </c>
      <c r="AR61" s="87"/>
      <c r="AS61" s="87"/>
      <c r="AT61" s="88">
        <f>SUM(AR61:AS61)</f>
        <v>0</v>
      </c>
      <c r="AU61" s="87"/>
      <c r="AV61" s="87"/>
      <c r="AW61" s="88">
        <f>SUM(AU61:AV61)</f>
        <v>0</v>
      </c>
      <c r="AX61" s="88">
        <f t="shared" ref="AX61:AY64" si="89">AO61+AR61+AU61</f>
        <v>0</v>
      </c>
      <c r="AY61" s="88">
        <f t="shared" si="89"/>
        <v>0</v>
      </c>
      <c r="AZ61" s="88">
        <f>SUM(AX61:AY61)</f>
        <v>0</v>
      </c>
      <c r="BA61" s="88">
        <f t="shared" si="72"/>
        <v>0</v>
      </c>
      <c r="BB61" s="88">
        <f t="shared" si="72"/>
        <v>0</v>
      </c>
      <c r="BC61" s="88">
        <f t="shared" si="72"/>
        <v>0</v>
      </c>
    </row>
    <row r="62" spans="1:55" s="18" customFormat="1" hidden="1">
      <c r="A62" s="17">
        <f>IF(MAX(E62:BD62)=0,IF(MIN(E62:BD62)=0,3,2),2)</f>
        <v>3</v>
      </c>
      <c r="B62" s="11"/>
      <c r="C62" s="23" t="s">
        <v>25</v>
      </c>
      <c r="D62" s="42" t="s">
        <v>29</v>
      </c>
      <c r="E62" s="87"/>
      <c r="F62" s="87"/>
      <c r="G62" s="88">
        <f>SUM(E62:F62)</f>
        <v>0</v>
      </c>
      <c r="H62" s="87"/>
      <c r="I62" s="87"/>
      <c r="J62" s="88">
        <f>SUM(H62:I62)</f>
        <v>0</v>
      </c>
      <c r="K62" s="87"/>
      <c r="L62" s="87"/>
      <c r="M62" s="88">
        <f>SUM(K62:L62)</f>
        <v>0</v>
      </c>
      <c r="N62" s="88">
        <f t="shared" si="86"/>
        <v>0</v>
      </c>
      <c r="O62" s="88">
        <f t="shared" si="86"/>
        <v>0</v>
      </c>
      <c r="P62" s="88">
        <f>SUM(N62:O62)</f>
        <v>0</v>
      </c>
      <c r="Q62" s="87"/>
      <c r="R62" s="87"/>
      <c r="S62" s="88">
        <f>SUM(Q62:R62)</f>
        <v>0</v>
      </c>
      <c r="T62" s="87"/>
      <c r="U62" s="87"/>
      <c r="V62" s="88">
        <f>SUM(T62:U62)</f>
        <v>0</v>
      </c>
      <c r="W62" s="87"/>
      <c r="X62" s="87"/>
      <c r="Y62" s="88">
        <f>SUM(W62:X62)</f>
        <v>0</v>
      </c>
      <c r="Z62" s="88">
        <f t="shared" si="87"/>
        <v>0</v>
      </c>
      <c r="AA62" s="88">
        <f t="shared" si="87"/>
        <v>0</v>
      </c>
      <c r="AB62" s="88">
        <f>SUM(Z62:AA62)</f>
        <v>0</v>
      </c>
      <c r="AC62" s="87"/>
      <c r="AD62" s="87"/>
      <c r="AE62" s="88">
        <f>SUM(AC62:AD62)</f>
        <v>0</v>
      </c>
      <c r="AF62" s="87"/>
      <c r="AG62" s="87"/>
      <c r="AH62" s="88">
        <f>SUM(AF62:AG62)</f>
        <v>0</v>
      </c>
      <c r="AI62" s="87"/>
      <c r="AJ62" s="87"/>
      <c r="AK62" s="88">
        <f>SUM(AI62:AJ62)</f>
        <v>0</v>
      </c>
      <c r="AL62" s="88">
        <f t="shared" si="88"/>
        <v>0</v>
      </c>
      <c r="AM62" s="88">
        <f t="shared" si="88"/>
        <v>0</v>
      </c>
      <c r="AN62" s="88">
        <f>SUM(AL62:AM62)</f>
        <v>0</v>
      </c>
      <c r="AO62" s="87"/>
      <c r="AP62" s="87"/>
      <c r="AQ62" s="88">
        <f>SUM(AO62:AP62)</f>
        <v>0</v>
      </c>
      <c r="AR62" s="87"/>
      <c r="AS62" s="87"/>
      <c r="AT62" s="88">
        <f>SUM(AR62:AS62)</f>
        <v>0</v>
      </c>
      <c r="AU62" s="87"/>
      <c r="AV62" s="87"/>
      <c r="AW62" s="88">
        <f>SUM(AU62:AV62)</f>
        <v>0</v>
      </c>
      <c r="AX62" s="88">
        <f t="shared" si="89"/>
        <v>0</v>
      </c>
      <c r="AY62" s="88">
        <f t="shared" si="89"/>
        <v>0</v>
      </c>
      <c r="AZ62" s="88">
        <f>SUM(AX62:AY62)</f>
        <v>0</v>
      </c>
      <c r="BA62" s="88">
        <f t="shared" si="72"/>
        <v>0</v>
      </c>
      <c r="BB62" s="88">
        <f t="shared" si="72"/>
        <v>0</v>
      </c>
      <c r="BC62" s="88">
        <f t="shared" si="72"/>
        <v>0</v>
      </c>
    </row>
    <row r="63" spans="1:55" s="18" customFormat="1" hidden="1">
      <c r="A63" s="17">
        <f>IF(MAX(E63:BD63)=0,IF(MIN(E63:BD63)=0,3,2),2)</f>
        <v>3</v>
      </c>
      <c r="B63" s="11"/>
      <c r="C63" s="43" t="s">
        <v>30</v>
      </c>
      <c r="D63" s="41" t="s">
        <v>31</v>
      </c>
      <c r="E63" s="87"/>
      <c r="F63" s="87"/>
      <c r="G63" s="88">
        <f>SUM(E63:F63)</f>
        <v>0</v>
      </c>
      <c r="H63" s="87"/>
      <c r="I63" s="87"/>
      <c r="J63" s="88">
        <f>SUM(H63:I63)</f>
        <v>0</v>
      </c>
      <c r="K63" s="87"/>
      <c r="L63" s="87"/>
      <c r="M63" s="88">
        <f>SUM(K63:L63)</f>
        <v>0</v>
      </c>
      <c r="N63" s="88">
        <f t="shared" si="86"/>
        <v>0</v>
      </c>
      <c r="O63" s="88">
        <f t="shared" si="86"/>
        <v>0</v>
      </c>
      <c r="P63" s="88">
        <f>SUM(N63:O63)</f>
        <v>0</v>
      </c>
      <c r="Q63" s="87"/>
      <c r="R63" s="87"/>
      <c r="S63" s="88">
        <f>SUM(Q63:R63)</f>
        <v>0</v>
      </c>
      <c r="T63" s="87"/>
      <c r="U63" s="87"/>
      <c r="V63" s="88">
        <f>SUM(T63:U63)</f>
        <v>0</v>
      </c>
      <c r="W63" s="87"/>
      <c r="X63" s="87"/>
      <c r="Y63" s="88">
        <f>SUM(W63:X63)</f>
        <v>0</v>
      </c>
      <c r="Z63" s="88">
        <f t="shared" si="87"/>
        <v>0</v>
      </c>
      <c r="AA63" s="88">
        <f t="shared" si="87"/>
        <v>0</v>
      </c>
      <c r="AB63" s="88">
        <f>SUM(Z63:AA63)</f>
        <v>0</v>
      </c>
      <c r="AC63" s="87"/>
      <c r="AD63" s="87"/>
      <c r="AE63" s="88">
        <f>SUM(AC63:AD63)</f>
        <v>0</v>
      </c>
      <c r="AF63" s="87"/>
      <c r="AG63" s="87"/>
      <c r="AH63" s="88">
        <f>SUM(AF63:AG63)</f>
        <v>0</v>
      </c>
      <c r="AI63" s="87"/>
      <c r="AJ63" s="87"/>
      <c r="AK63" s="88">
        <f>SUM(AI63:AJ63)</f>
        <v>0</v>
      </c>
      <c r="AL63" s="88">
        <f t="shared" si="88"/>
        <v>0</v>
      </c>
      <c r="AM63" s="88">
        <f t="shared" si="88"/>
        <v>0</v>
      </c>
      <c r="AN63" s="88">
        <f>SUM(AL63:AM63)</f>
        <v>0</v>
      </c>
      <c r="AO63" s="87"/>
      <c r="AP63" s="87"/>
      <c r="AQ63" s="88">
        <f>SUM(AO63:AP63)</f>
        <v>0</v>
      </c>
      <c r="AR63" s="87"/>
      <c r="AS63" s="87"/>
      <c r="AT63" s="88">
        <f>SUM(AR63:AS63)</f>
        <v>0</v>
      </c>
      <c r="AU63" s="87"/>
      <c r="AV63" s="87"/>
      <c r="AW63" s="88">
        <f>SUM(AU63:AV63)</f>
        <v>0</v>
      </c>
      <c r="AX63" s="88">
        <f t="shared" si="89"/>
        <v>0</v>
      </c>
      <c r="AY63" s="88">
        <f t="shared" si="89"/>
        <v>0</v>
      </c>
      <c r="AZ63" s="88">
        <f>SUM(AX63:AY63)</f>
        <v>0</v>
      </c>
      <c r="BA63" s="88">
        <f t="shared" si="72"/>
        <v>0</v>
      </c>
      <c r="BB63" s="88">
        <f t="shared" si="72"/>
        <v>0</v>
      </c>
      <c r="BC63" s="88">
        <f t="shared" si="72"/>
        <v>0</v>
      </c>
    </row>
    <row r="64" spans="1:55" s="18" customFormat="1" hidden="1">
      <c r="A64" s="17">
        <f>IF(MAX(E64:BD64)=0,IF(MIN(E64:BD64)=0,3,2),2)</f>
        <v>3</v>
      </c>
      <c r="B64" s="11"/>
      <c r="C64" s="23" t="s">
        <v>124</v>
      </c>
      <c r="D64" s="41" t="s">
        <v>32</v>
      </c>
      <c r="E64" s="87"/>
      <c r="F64" s="87"/>
      <c r="G64" s="88">
        <f>SUM(E64:F64)</f>
        <v>0</v>
      </c>
      <c r="H64" s="87"/>
      <c r="I64" s="87"/>
      <c r="J64" s="88">
        <f>SUM(H64:I64)</f>
        <v>0</v>
      </c>
      <c r="K64" s="87"/>
      <c r="L64" s="87"/>
      <c r="M64" s="88">
        <f>SUM(K64:L64)</f>
        <v>0</v>
      </c>
      <c r="N64" s="88">
        <f t="shared" si="86"/>
        <v>0</v>
      </c>
      <c r="O64" s="88">
        <f t="shared" si="86"/>
        <v>0</v>
      </c>
      <c r="P64" s="88">
        <f>SUM(N64:O64)</f>
        <v>0</v>
      </c>
      <c r="Q64" s="87"/>
      <c r="R64" s="87"/>
      <c r="S64" s="88">
        <f>SUM(Q64:R64)</f>
        <v>0</v>
      </c>
      <c r="T64" s="87"/>
      <c r="U64" s="87"/>
      <c r="V64" s="88">
        <f>SUM(T64:U64)</f>
        <v>0</v>
      </c>
      <c r="W64" s="87"/>
      <c r="X64" s="87"/>
      <c r="Y64" s="88">
        <f>SUM(W64:X64)</f>
        <v>0</v>
      </c>
      <c r="Z64" s="88">
        <f t="shared" si="87"/>
        <v>0</v>
      </c>
      <c r="AA64" s="88">
        <f t="shared" si="87"/>
        <v>0</v>
      </c>
      <c r="AB64" s="88">
        <f>SUM(Z64:AA64)</f>
        <v>0</v>
      </c>
      <c r="AC64" s="87"/>
      <c r="AD64" s="87"/>
      <c r="AE64" s="88">
        <f>SUM(AC64:AD64)</f>
        <v>0</v>
      </c>
      <c r="AF64" s="87"/>
      <c r="AG64" s="87"/>
      <c r="AH64" s="88">
        <f>SUM(AF64:AG64)</f>
        <v>0</v>
      </c>
      <c r="AI64" s="87"/>
      <c r="AJ64" s="87"/>
      <c r="AK64" s="88">
        <f>SUM(AI64:AJ64)</f>
        <v>0</v>
      </c>
      <c r="AL64" s="88">
        <f t="shared" si="88"/>
        <v>0</v>
      </c>
      <c r="AM64" s="88">
        <f t="shared" si="88"/>
        <v>0</v>
      </c>
      <c r="AN64" s="88">
        <f>SUM(AL64:AM64)</f>
        <v>0</v>
      </c>
      <c r="AO64" s="87"/>
      <c r="AP64" s="87"/>
      <c r="AQ64" s="88">
        <f>SUM(AO64:AP64)</f>
        <v>0</v>
      </c>
      <c r="AR64" s="87"/>
      <c r="AS64" s="87"/>
      <c r="AT64" s="88">
        <f>SUM(AR64:AS64)</f>
        <v>0</v>
      </c>
      <c r="AU64" s="87"/>
      <c r="AV64" s="87"/>
      <c r="AW64" s="88">
        <f>SUM(AU64:AV64)</f>
        <v>0</v>
      </c>
      <c r="AX64" s="88">
        <f t="shared" si="89"/>
        <v>0</v>
      </c>
      <c r="AY64" s="88">
        <f t="shared" si="89"/>
        <v>0</v>
      </c>
      <c r="AZ64" s="88">
        <f>SUM(AX64:AY64)</f>
        <v>0</v>
      </c>
      <c r="BA64" s="88">
        <f t="shared" si="72"/>
        <v>0</v>
      </c>
      <c r="BB64" s="88">
        <f t="shared" si="72"/>
        <v>0</v>
      </c>
      <c r="BC64" s="88">
        <f t="shared" si="72"/>
        <v>0</v>
      </c>
    </row>
    <row r="65" spans="1:56" s="18" customFormat="1" ht="25.5" hidden="1">
      <c r="A65" s="17">
        <f>MIN(A66:A67)</f>
        <v>3</v>
      </c>
      <c r="B65" s="11"/>
      <c r="C65" s="21" t="s">
        <v>125</v>
      </c>
      <c r="D65" s="40" t="s">
        <v>33</v>
      </c>
      <c r="E65" s="92">
        <f>SUBTOTAL(9,E66:E67)</f>
        <v>0</v>
      </c>
      <c r="F65" s="92">
        <f t="shared" ref="F65:N65" si="90">SUBTOTAL(9,F66:F67)</f>
        <v>0</v>
      </c>
      <c r="G65" s="92">
        <f t="shared" si="90"/>
        <v>0</v>
      </c>
      <c r="H65" s="92">
        <f>SUBTOTAL(9,H66:H67)</f>
        <v>0</v>
      </c>
      <c r="I65" s="92">
        <f t="shared" si="90"/>
        <v>0</v>
      </c>
      <c r="J65" s="92">
        <f t="shared" si="90"/>
        <v>0</v>
      </c>
      <c r="K65" s="92">
        <f>SUBTOTAL(9,K66:K67)</f>
        <v>0</v>
      </c>
      <c r="L65" s="92">
        <f t="shared" si="90"/>
        <v>0</v>
      </c>
      <c r="M65" s="92">
        <f t="shared" si="90"/>
        <v>0</v>
      </c>
      <c r="N65" s="92">
        <f t="shared" si="90"/>
        <v>0</v>
      </c>
      <c r="O65" s="92">
        <f t="shared" ref="O65:AI65" si="91">SUBTOTAL(9,O66:O67)</f>
        <v>0</v>
      </c>
      <c r="P65" s="92">
        <f t="shared" si="91"/>
        <v>0</v>
      </c>
      <c r="Q65" s="92">
        <f t="shared" si="91"/>
        <v>0</v>
      </c>
      <c r="R65" s="92">
        <f t="shared" si="91"/>
        <v>0</v>
      </c>
      <c r="S65" s="92">
        <f t="shared" si="91"/>
        <v>0</v>
      </c>
      <c r="T65" s="92">
        <f t="shared" si="91"/>
        <v>0</v>
      </c>
      <c r="U65" s="92">
        <f t="shared" si="91"/>
        <v>0</v>
      </c>
      <c r="V65" s="92">
        <f t="shared" si="91"/>
        <v>0</v>
      </c>
      <c r="W65" s="92">
        <f t="shared" si="91"/>
        <v>0</v>
      </c>
      <c r="X65" s="92">
        <f t="shared" si="91"/>
        <v>0</v>
      </c>
      <c r="Y65" s="92">
        <f t="shared" si="91"/>
        <v>0</v>
      </c>
      <c r="Z65" s="92">
        <f t="shared" si="91"/>
        <v>0</v>
      </c>
      <c r="AA65" s="92">
        <f t="shared" si="91"/>
        <v>0</v>
      </c>
      <c r="AB65" s="92">
        <f t="shared" si="91"/>
        <v>0</v>
      </c>
      <c r="AC65" s="92">
        <f t="shared" si="91"/>
        <v>0</v>
      </c>
      <c r="AD65" s="92">
        <f t="shared" si="91"/>
        <v>0</v>
      </c>
      <c r="AE65" s="92">
        <f t="shared" si="91"/>
        <v>0</v>
      </c>
      <c r="AF65" s="92">
        <f t="shared" si="91"/>
        <v>0</v>
      </c>
      <c r="AG65" s="92">
        <f t="shared" si="91"/>
        <v>0</v>
      </c>
      <c r="AH65" s="92">
        <f t="shared" si="91"/>
        <v>0</v>
      </c>
      <c r="AI65" s="92">
        <f t="shared" si="91"/>
        <v>0</v>
      </c>
      <c r="AJ65" s="92">
        <f t="shared" ref="AJ65:AZ65" si="92">SUBTOTAL(9,AJ66:AJ67)</f>
        <v>0</v>
      </c>
      <c r="AK65" s="92">
        <f t="shared" si="92"/>
        <v>0</v>
      </c>
      <c r="AL65" s="92">
        <f t="shared" si="92"/>
        <v>0</v>
      </c>
      <c r="AM65" s="92">
        <f t="shared" si="92"/>
        <v>0</v>
      </c>
      <c r="AN65" s="92">
        <f t="shared" si="92"/>
        <v>0</v>
      </c>
      <c r="AO65" s="92">
        <f t="shared" si="92"/>
        <v>0</v>
      </c>
      <c r="AP65" s="92">
        <f t="shared" si="92"/>
        <v>0</v>
      </c>
      <c r="AQ65" s="92">
        <f t="shared" si="92"/>
        <v>0</v>
      </c>
      <c r="AR65" s="92">
        <f t="shared" si="92"/>
        <v>0</v>
      </c>
      <c r="AS65" s="92">
        <f t="shared" si="92"/>
        <v>0</v>
      </c>
      <c r="AT65" s="92">
        <f t="shared" si="92"/>
        <v>0</v>
      </c>
      <c r="AU65" s="92">
        <f t="shared" si="92"/>
        <v>0</v>
      </c>
      <c r="AV65" s="92">
        <f t="shared" si="92"/>
        <v>0</v>
      </c>
      <c r="AW65" s="92">
        <f t="shared" si="92"/>
        <v>0</v>
      </c>
      <c r="AX65" s="92">
        <f t="shared" si="92"/>
        <v>0</v>
      </c>
      <c r="AY65" s="92">
        <f t="shared" si="92"/>
        <v>0</v>
      </c>
      <c r="AZ65" s="92">
        <f t="shared" si="92"/>
        <v>0</v>
      </c>
      <c r="BA65" s="92">
        <f>SUBTOTAL(9,BA66:BA67)</f>
        <v>0</v>
      </c>
      <c r="BB65" s="92">
        <f>SUBTOTAL(9,BB66:BB67)</f>
        <v>0</v>
      </c>
      <c r="BC65" s="92">
        <f>SUBTOTAL(9,BC66:BC67)</f>
        <v>0</v>
      </c>
    </row>
    <row r="66" spans="1:56" s="18" customFormat="1" hidden="1">
      <c r="A66" s="17">
        <f>IF(MAX(E66:BD66)=0,IF(MIN(E66:BD66)=0,3,2),2)</f>
        <v>3</v>
      </c>
      <c r="B66" s="11"/>
      <c r="C66" s="23" t="s">
        <v>23</v>
      </c>
      <c r="D66" s="42" t="s">
        <v>34</v>
      </c>
      <c r="E66" s="87"/>
      <c r="F66" s="87"/>
      <c r="G66" s="88">
        <f>SUM(E66:F66)</f>
        <v>0</v>
      </c>
      <c r="H66" s="87"/>
      <c r="I66" s="87"/>
      <c r="J66" s="88">
        <f>SUM(H66:I66)</f>
        <v>0</v>
      </c>
      <c r="K66" s="87"/>
      <c r="L66" s="87"/>
      <c r="M66" s="88">
        <f>SUM(K66:L66)</f>
        <v>0</v>
      </c>
      <c r="N66" s="88">
        <f>E66+H66+K66</f>
        <v>0</v>
      </c>
      <c r="O66" s="88">
        <f>F66+I66+L66</f>
        <v>0</v>
      </c>
      <c r="P66" s="88">
        <f>SUM(N66:O66)</f>
        <v>0</v>
      </c>
      <c r="Q66" s="87"/>
      <c r="R66" s="87"/>
      <c r="S66" s="88">
        <f>SUM(Q66:R66)</f>
        <v>0</v>
      </c>
      <c r="T66" s="87"/>
      <c r="U66" s="87"/>
      <c r="V66" s="88">
        <f>SUM(T66:U66)</f>
        <v>0</v>
      </c>
      <c r="W66" s="87"/>
      <c r="X66" s="87"/>
      <c r="Y66" s="88">
        <f>SUM(W66:X66)</f>
        <v>0</v>
      </c>
      <c r="Z66" s="88">
        <f>Q66+T66+W66</f>
        <v>0</v>
      </c>
      <c r="AA66" s="88">
        <f>R66+U66+X66</f>
        <v>0</v>
      </c>
      <c r="AB66" s="88">
        <f>SUM(Z66:AA66)</f>
        <v>0</v>
      </c>
      <c r="AC66" s="87"/>
      <c r="AD66" s="87"/>
      <c r="AE66" s="88">
        <f>SUM(AC66:AD66)</f>
        <v>0</v>
      </c>
      <c r="AF66" s="87"/>
      <c r="AG66" s="87"/>
      <c r="AH66" s="88">
        <f>SUM(AF66:AG66)</f>
        <v>0</v>
      </c>
      <c r="AI66" s="87"/>
      <c r="AJ66" s="87"/>
      <c r="AK66" s="88">
        <f>SUM(AI66:AJ66)</f>
        <v>0</v>
      </c>
      <c r="AL66" s="88">
        <f>AC66+AF66+AI66</f>
        <v>0</v>
      </c>
      <c r="AM66" s="88">
        <f>AD66+AG66+AJ66</f>
        <v>0</v>
      </c>
      <c r="AN66" s="88">
        <f>SUM(AL66:AM66)</f>
        <v>0</v>
      </c>
      <c r="AO66" s="87"/>
      <c r="AP66" s="87"/>
      <c r="AQ66" s="88">
        <f>SUM(AO66:AP66)</f>
        <v>0</v>
      </c>
      <c r="AR66" s="87"/>
      <c r="AS66" s="87"/>
      <c r="AT66" s="88">
        <f>SUM(AR66:AS66)</f>
        <v>0</v>
      </c>
      <c r="AU66" s="87"/>
      <c r="AV66" s="87"/>
      <c r="AW66" s="88">
        <f>SUM(AU66:AV66)</f>
        <v>0</v>
      </c>
      <c r="AX66" s="88">
        <f>AO66+AR66+AU66</f>
        <v>0</v>
      </c>
      <c r="AY66" s="88">
        <f>AP66+AS66+AV66</f>
        <v>0</v>
      </c>
      <c r="AZ66" s="88">
        <f>SUM(AX66:AY66)</f>
        <v>0</v>
      </c>
      <c r="BA66" s="88">
        <f t="shared" si="72"/>
        <v>0</v>
      </c>
      <c r="BB66" s="88">
        <f t="shared" si="72"/>
        <v>0</v>
      </c>
      <c r="BC66" s="88">
        <f t="shared" si="72"/>
        <v>0</v>
      </c>
    </row>
    <row r="67" spans="1:56" s="18" customFormat="1" hidden="1">
      <c r="A67" s="17">
        <f>IF(MAX(E67:BD67)=0,IF(MIN(E67:BD67)=0,3,2),2)</f>
        <v>3</v>
      </c>
      <c r="B67" s="11"/>
      <c r="C67" s="23" t="s">
        <v>25</v>
      </c>
      <c r="D67" s="42" t="s">
        <v>35</v>
      </c>
      <c r="E67" s="87"/>
      <c r="F67" s="87"/>
      <c r="G67" s="88">
        <f>SUM(E67:F67)</f>
        <v>0</v>
      </c>
      <c r="H67" s="87"/>
      <c r="I67" s="87"/>
      <c r="J67" s="88">
        <f>SUM(H67:I67)</f>
        <v>0</v>
      </c>
      <c r="K67" s="87"/>
      <c r="L67" s="87"/>
      <c r="M67" s="88">
        <f>SUM(K67:L67)</f>
        <v>0</v>
      </c>
      <c r="N67" s="88">
        <f>E67+H67+K67</f>
        <v>0</v>
      </c>
      <c r="O67" s="88">
        <f>F67+I67+L67</f>
        <v>0</v>
      </c>
      <c r="P67" s="88">
        <f>SUM(N67:O67)</f>
        <v>0</v>
      </c>
      <c r="Q67" s="87"/>
      <c r="R67" s="87"/>
      <c r="S67" s="88">
        <f>SUM(Q67:R67)</f>
        <v>0</v>
      </c>
      <c r="T67" s="87"/>
      <c r="U67" s="87"/>
      <c r="V67" s="88">
        <f>SUM(T67:U67)</f>
        <v>0</v>
      </c>
      <c r="W67" s="87"/>
      <c r="X67" s="87"/>
      <c r="Y67" s="88">
        <f>SUM(W67:X67)</f>
        <v>0</v>
      </c>
      <c r="Z67" s="88">
        <f>Q67+T67+W67</f>
        <v>0</v>
      </c>
      <c r="AA67" s="88">
        <f>R67+U67+X67</f>
        <v>0</v>
      </c>
      <c r="AB67" s="88">
        <f>SUM(Z67:AA67)</f>
        <v>0</v>
      </c>
      <c r="AC67" s="87"/>
      <c r="AD67" s="87"/>
      <c r="AE67" s="88">
        <f>SUM(AC67:AD67)</f>
        <v>0</v>
      </c>
      <c r="AF67" s="87"/>
      <c r="AG67" s="87"/>
      <c r="AH67" s="88">
        <f>SUM(AF67:AG67)</f>
        <v>0</v>
      </c>
      <c r="AI67" s="87"/>
      <c r="AJ67" s="87"/>
      <c r="AK67" s="88">
        <f>SUM(AI67:AJ67)</f>
        <v>0</v>
      </c>
      <c r="AL67" s="88">
        <f>AC67+AF67+AI67</f>
        <v>0</v>
      </c>
      <c r="AM67" s="88">
        <f>AD67+AG67+AJ67</f>
        <v>0</v>
      </c>
      <c r="AN67" s="88">
        <f>SUM(AL67:AM67)</f>
        <v>0</v>
      </c>
      <c r="AO67" s="87"/>
      <c r="AP67" s="87"/>
      <c r="AQ67" s="88">
        <f>SUM(AO67:AP67)</f>
        <v>0</v>
      </c>
      <c r="AR67" s="87"/>
      <c r="AS67" s="87"/>
      <c r="AT67" s="88">
        <f>SUM(AR67:AS67)</f>
        <v>0</v>
      </c>
      <c r="AU67" s="87"/>
      <c r="AV67" s="87"/>
      <c r="AW67" s="88">
        <f>SUM(AU67:AV67)</f>
        <v>0</v>
      </c>
      <c r="AX67" s="88">
        <f>AO67+AR67+AU67</f>
        <v>0</v>
      </c>
      <c r="AY67" s="88">
        <f>AP67+AS67+AV67</f>
        <v>0</v>
      </c>
      <c r="AZ67" s="88">
        <f>SUM(AX67:AY67)</f>
        <v>0</v>
      </c>
      <c r="BA67" s="88">
        <f t="shared" si="72"/>
        <v>0</v>
      </c>
      <c r="BB67" s="88">
        <f t="shared" si="72"/>
        <v>0</v>
      </c>
      <c r="BC67" s="88">
        <f t="shared" si="72"/>
        <v>0</v>
      </c>
    </row>
    <row r="68" spans="1:56" s="18" customFormat="1" ht="25.5" hidden="1">
      <c r="A68" s="17">
        <f>MIN(A69:A70)</f>
        <v>3</v>
      </c>
      <c r="B68" s="11"/>
      <c r="C68" s="21" t="s">
        <v>126</v>
      </c>
      <c r="D68" s="40" t="s">
        <v>36</v>
      </c>
      <c r="E68" s="92">
        <f>SUBTOTAL(9,E69:E70)</f>
        <v>0</v>
      </c>
      <c r="F68" s="92">
        <f t="shared" ref="F68:N68" si="93">SUBTOTAL(9,F69:F70)</f>
        <v>0</v>
      </c>
      <c r="G68" s="92">
        <f t="shared" si="93"/>
        <v>0</v>
      </c>
      <c r="H68" s="92">
        <f>SUBTOTAL(9,H69:H70)</f>
        <v>0</v>
      </c>
      <c r="I68" s="92">
        <f t="shared" si="93"/>
        <v>0</v>
      </c>
      <c r="J68" s="92">
        <f t="shared" si="93"/>
        <v>0</v>
      </c>
      <c r="K68" s="92">
        <f>SUBTOTAL(9,K69:K70)</f>
        <v>0</v>
      </c>
      <c r="L68" s="92">
        <f t="shared" si="93"/>
        <v>0</v>
      </c>
      <c r="M68" s="92">
        <f t="shared" si="93"/>
        <v>0</v>
      </c>
      <c r="N68" s="92">
        <f t="shared" si="93"/>
        <v>0</v>
      </c>
      <c r="O68" s="92">
        <f t="shared" ref="O68:AI68" si="94">SUBTOTAL(9,O69:O70)</f>
        <v>0</v>
      </c>
      <c r="P68" s="92">
        <f t="shared" si="94"/>
        <v>0</v>
      </c>
      <c r="Q68" s="92">
        <f t="shared" si="94"/>
        <v>0</v>
      </c>
      <c r="R68" s="92">
        <f t="shared" si="94"/>
        <v>0</v>
      </c>
      <c r="S68" s="92">
        <f t="shared" si="94"/>
        <v>0</v>
      </c>
      <c r="T68" s="92">
        <f t="shared" si="94"/>
        <v>0</v>
      </c>
      <c r="U68" s="92">
        <f t="shared" si="94"/>
        <v>0</v>
      </c>
      <c r="V68" s="92">
        <f t="shared" si="94"/>
        <v>0</v>
      </c>
      <c r="W68" s="92">
        <f t="shared" si="94"/>
        <v>0</v>
      </c>
      <c r="X68" s="92">
        <f t="shared" si="94"/>
        <v>0</v>
      </c>
      <c r="Y68" s="92">
        <f t="shared" si="94"/>
        <v>0</v>
      </c>
      <c r="Z68" s="92">
        <f t="shared" si="94"/>
        <v>0</v>
      </c>
      <c r="AA68" s="92">
        <f t="shared" si="94"/>
        <v>0</v>
      </c>
      <c r="AB68" s="92">
        <f t="shared" si="94"/>
        <v>0</v>
      </c>
      <c r="AC68" s="92">
        <f t="shared" si="94"/>
        <v>0</v>
      </c>
      <c r="AD68" s="92">
        <f t="shared" si="94"/>
        <v>0</v>
      </c>
      <c r="AE68" s="92">
        <f t="shared" si="94"/>
        <v>0</v>
      </c>
      <c r="AF68" s="92">
        <f t="shared" si="94"/>
        <v>0</v>
      </c>
      <c r="AG68" s="92">
        <f t="shared" si="94"/>
        <v>0</v>
      </c>
      <c r="AH68" s="92">
        <f t="shared" si="94"/>
        <v>0</v>
      </c>
      <c r="AI68" s="92">
        <f t="shared" si="94"/>
        <v>0</v>
      </c>
      <c r="AJ68" s="92">
        <f t="shared" ref="AJ68:AZ68" si="95">SUBTOTAL(9,AJ69:AJ70)</f>
        <v>0</v>
      </c>
      <c r="AK68" s="92">
        <f t="shared" si="95"/>
        <v>0</v>
      </c>
      <c r="AL68" s="92">
        <f t="shared" si="95"/>
        <v>0</v>
      </c>
      <c r="AM68" s="92">
        <f t="shared" si="95"/>
        <v>0</v>
      </c>
      <c r="AN68" s="92">
        <f t="shared" si="95"/>
        <v>0</v>
      </c>
      <c r="AO68" s="92">
        <f t="shared" si="95"/>
        <v>0</v>
      </c>
      <c r="AP68" s="92">
        <f t="shared" si="95"/>
        <v>0</v>
      </c>
      <c r="AQ68" s="92">
        <f t="shared" si="95"/>
        <v>0</v>
      </c>
      <c r="AR68" s="92">
        <f t="shared" si="95"/>
        <v>0</v>
      </c>
      <c r="AS68" s="92">
        <f t="shared" si="95"/>
        <v>0</v>
      </c>
      <c r="AT68" s="92">
        <f t="shared" si="95"/>
        <v>0</v>
      </c>
      <c r="AU68" s="92">
        <f t="shared" si="95"/>
        <v>0</v>
      </c>
      <c r="AV68" s="92">
        <f t="shared" si="95"/>
        <v>0</v>
      </c>
      <c r="AW68" s="92">
        <f t="shared" si="95"/>
        <v>0</v>
      </c>
      <c r="AX68" s="92">
        <f t="shared" si="95"/>
        <v>0</v>
      </c>
      <c r="AY68" s="92">
        <f t="shared" si="95"/>
        <v>0</v>
      </c>
      <c r="AZ68" s="92">
        <f t="shared" si="95"/>
        <v>0</v>
      </c>
      <c r="BA68" s="92">
        <f>SUBTOTAL(9,BA69:BA70)</f>
        <v>0</v>
      </c>
      <c r="BB68" s="92">
        <f>SUBTOTAL(9,BB69:BB70)</f>
        <v>0</v>
      </c>
      <c r="BC68" s="92">
        <f>SUBTOTAL(9,BC69:BC70)</f>
        <v>0</v>
      </c>
    </row>
    <row r="69" spans="1:56" s="18" customFormat="1" hidden="1">
      <c r="A69" s="17">
        <f>IF(MAX(E69:BD69)=0,IF(MIN(E69:BD69)=0,3,2),2)</f>
        <v>3</v>
      </c>
      <c r="B69" s="11"/>
      <c r="C69" s="23" t="s">
        <v>23</v>
      </c>
      <c r="D69" s="42" t="s">
        <v>37</v>
      </c>
      <c r="E69" s="87"/>
      <c r="F69" s="87"/>
      <c r="G69" s="88">
        <f>SUM(E69:F69)</f>
        <v>0</v>
      </c>
      <c r="H69" s="87"/>
      <c r="I69" s="87"/>
      <c r="J69" s="88">
        <f>SUM(H69:I69)</f>
        <v>0</v>
      </c>
      <c r="K69" s="87"/>
      <c r="L69" s="87"/>
      <c r="M69" s="88">
        <f>SUM(K69:L69)</f>
        <v>0</v>
      </c>
      <c r="N69" s="88">
        <f>E69+H69+K69</f>
        <v>0</v>
      </c>
      <c r="O69" s="88">
        <f>F69+I69+L69</f>
        <v>0</v>
      </c>
      <c r="P69" s="88">
        <f>SUM(N69:O69)</f>
        <v>0</v>
      </c>
      <c r="Q69" s="87"/>
      <c r="R69" s="87"/>
      <c r="S69" s="88">
        <f>SUM(Q69:R69)</f>
        <v>0</v>
      </c>
      <c r="T69" s="87"/>
      <c r="U69" s="87"/>
      <c r="V69" s="88">
        <f>SUM(T69:U69)</f>
        <v>0</v>
      </c>
      <c r="W69" s="87"/>
      <c r="X69" s="87"/>
      <c r="Y69" s="88">
        <f>SUM(W69:X69)</f>
        <v>0</v>
      </c>
      <c r="Z69" s="88">
        <f>Q69+T69+W69</f>
        <v>0</v>
      </c>
      <c r="AA69" s="88">
        <f>R69+U69+X69</f>
        <v>0</v>
      </c>
      <c r="AB69" s="88">
        <f>SUM(Z69:AA69)</f>
        <v>0</v>
      </c>
      <c r="AC69" s="87"/>
      <c r="AD69" s="87"/>
      <c r="AE69" s="88">
        <f>SUM(AC69:AD69)</f>
        <v>0</v>
      </c>
      <c r="AF69" s="87"/>
      <c r="AG69" s="87"/>
      <c r="AH69" s="88">
        <f>SUM(AF69:AG69)</f>
        <v>0</v>
      </c>
      <c r="AI69" s="87"/>
      <c r="AJ69" s="87"/>
      <c r="AK69" s="88">
        <f>SUM(AI69:AJ69)</f>
        <v>0</v>
      </c>
      <c r="AL69" s="88">
        <f>AC69+AF69+AI69</f>
        <v>0</v>
      </c>
      <c r="AM69" s="88">
        <f>AD69+AG69+AJ69</f>
        <v>0</v>
      </c>
      <c r="AN69" s="88">
        <f>SUM(AL69:AM69)</f>
        <v>0</v>
      </c>
      <c r="AO69" s="87"/>
      <c r="AP69" s="87"/>
      <c r="AQ69" s="88">
        <f>SUM(AO69:AP69)</f>
        <v>0</v>
      </c>
      <c r="AR69" s="87"/>
      <c r="AS69" s="87"/>
      <c r="AT69" s="88">
        <f>SUM(AR69:AS69)</f>
        <v>0</v>
      </c>
      <c r="AU69" s="87"/>
      <c r="AV69" s="87"/>
      <c r="AW69" s="88">
        <f>SUM(AU69:AV69)</f>
        <v>0</v>
      </c>
      <c r="AX69" s="88">
        <f>AO69+AR69+AU69</f>
        <v>0</v>
      </c>
      <c r="AY69" s="88">
        <f>AP69+AS69+AV69</f>
        <v>0</v>
      </c>
      <c r="AZ69" s="88">
        <f>SUM(AX69:AY69)</f>
        <v>0</v>
      </c>
      <c r="BA69" s="88">
        <f t="shared" si="72"/>
        <v>0</v>
      </c>
      <c r="BB69" s="88">
        <f t="shared" si="72"/>
        <v>0</v>
      </c>
      <c r="BC69" s="88">
        <f t="shared" si="72"/>
        <v>0</v>
      </c>
    </row>
    <row r="70" spans="1:56" s="18" customFormat="1" hidden="1">
      <c r="A70" s="17">
        <f>IF(MAX(E70:BD70)=0,IF(MIN(E70:BD70)=0,3,2),2)</f>
        <v>3</v>
      </c>
      <c r="B70" s="11"/>
      <c r="C70" s="23" t="s">
        <v>25</v>
      </c>
      <c r="D70" s="42" t="s">
        <v>38</v>
      </c>
      <c r="E70" s="87"/>
      <c r="F70" s="87"/>
      <c r="G70" s="88">
        <f>SUM(E70:F70)</f>
        <v>0</v>
      </c>
      <c r="H70" s="87"/>
      <c r="I70" s="87"/>
      <c r="J70" s="88">
        <f>SUM(H70:I70)</f>
        <v>0</v>
      </c>
      <c r="K70" s="87"/>
      <c r="L70" s="87"/>
      <c r="M70" s="88">
        <f>SUM(K70:L70)</f>
        <v>0</v>
      </c>
      <c r="N70" s="88">
        <f>E70+H70+K70</f>
        <v>0</v>
      </c>
      <c r="O70" s="88">
        <f>F70+I70+L70</f>
        <v>0</v>
      </c>
      <c r="P70" s="88">
        <f>SUM(N70:O70)</f>
        <v>0</v>
      </c>
      <c r="Q70" s="87"/>
      <c r="R70" s="87"/>
      <c r="S70" s="88">
        <f>SUM(Q70:R70)</f>
        <v>0</v>
      </c>
      <c r="T70" s="87"/>
      <c r="U70" s="87"/>
      <c r="V70" s="88">
        <f>SUM(T70:U70)</f>
        <v>0</v>
      </c>
      <c r="W70" s="87"/>
      <c r="X70" s="87"/>
      <c r="Y70" s="88">
        <f>SUM(W70:X70)</f>
        <v>0</v>
      </c>
      <c r="Z70" s="88">
        <f>Q70+T70+W70</f>
        <v>0</v>
      </c>
      <c r="AA70" s="88">
        <f>R70+U70+X70</f>
        <v>0</v>
      </c>
      <c r="AB70" s="88">
        <f>SUM(Z70:AA70)</f>
        <v>0</v>
      </c>
      <c r="AC70" s="87"/>
      <c r="AD70" s="87"/>
      <c r="AE70" s="88">
        <f>SUM(AC70:AD70)</f>
        <v>0</v>
      </c>
      <c r="AF70" s="87"/>
      <c r="AG70" s="87"/>
      <c r="AH70" s="88">
        <f>SUM(AF70:AG70)</f>
        <v>0</v>
      </c>
      <c r="AI70" s="87"/>
      <c r="AJ70" s="87"/>
      <c r="AK70" s="88">
        <f>SUM(AI70:AJ70)</f>
        <v>0</v>
      </c>
      <c r="AL70" s="88">
        <f>AC70+AF70+AI70</f>
        <v>0</v>
      </c>
      <c r="AM70" s="88">
        <f>AD70+AG70+AJ70</f>
        <v>0</v>
      </c>
      <c r="AN70" s="88">
        <f>SUM(AL70:AM70)</f>
        <v>0</v>
      </c>
      <c r="AO70" s="87"/>
      <c r="AP70" s="87"/>
      <c r="AQ70" s="88">
        <f>SUM(AO70:AP70)</f>
        <v>0</v>
      </c>
      <c r="AR70" s="87"/>
      <c r="AS70" s="87"/>
      <c r="AT70" s="88">
        <f>SUM(AR70:AS70)</f>
        <v>0</v>
      </c>
      <c r="AU70" s="87"/>
      <c r="AV70" s="87"/>
      <c r="AW70" s="88">
        <f>SUM(AU70:AV70)</f>
        <v>0</v>
      </c>
      <c r="AX70" s="88">
        <f>AO70+AR70+AU70</f>
        <v>0</v>
      </c>
      <c r="AY70" s="88">
        <f>AP70+AS70+AV70</f>
        <v>0</v>
      </c>
      <c r="AZ70" s="88">
        <f>SUM(AX70:AY70)</f>
        <v>0</v>
      </c>
      <c r="BA70" s="88">
        <f t="shared" si="72"/>
        <v>0</v>
      </c>
      <c r="BB70" s="88">
        <f t="shared" si="72"/>
        <v>0</v>
      </c>
      <c r="BC70" s="88">
        <f t="shared" si="72"/>
        <v>0</v>
      </c>
    </row>
    <row r="71" spans="1:56" s="18" customFormat="1" ht="25.5" hidden="1">
      <c r="A71" s="17">
        <f>MIN(A72:A73)</f>
        <v>3</v>
      </c>
      <c r="B71" s="11"/>
      <c r="C71" s="21" t="s">
        <v>163</v>
      </c>
      <c r="D71" s="40" t="s">
        <v>39</v>
      </c>
      <c r="E71" s="92">
        <f>SUBTOTAL(9,E72:E73)</f>
        <v>0</v>
      </c>
      <c r="F71" s="92">
        <f t="shared" ref="F71:N71" si="96">SUBTOTAL(9,F72:F73)</f>
        <v>0</v>
      </c>
      <c r="G71" s="92">
        <f t="shared" si="96"/>
        <v>0</v>
      </c>
      <c r="H71" s="92">
        <f>SUBTOTAL(9,H72:H73)</f>
        <v>0</v>
      </c>
      <c r="I71" s="92">
        <f t="shared" si="96"/>
        <v>0</v>
      </c>
      <c r="J71" s="92">
        <f t="shared" si="96"/>
        <v>0</v>
      </c>
      <c r="K71" s="92">
        <f>SUBTOTAL(9,K72:K73)</f>
        <v>0</v>
      </c>
      <c r="L71" s="92">
        <f t="shared" si="96"/>
        <v>0</v>
      </c>
      <c r="M71" s="92">
        <f t="shared" si="96"/>
        <v>0</v>
      </c>
      <c r="N71" s="92">
        <f t="shared" si="96"/>
        <v>0</v>
      </c>
      <c r="O71" s="92">
        <f t="shared" ref="O71:AI71" si="97">SUBTOTAL(9,O72:O73)</f>
        <v>0</v>
      </c>
      <c r="P71" s="92">
        <f t="shared" si="97"/>
        <v>0</v>
      </c>
      <c r="Q71" s="92">
        <f t="shared" si="97"/>
        <v>0</v>
      </c>
      <c r="R71" s="92">
        <f t="shared" si="97"/>
        <v>0</v>
      </c>
      <c r="S71" s="92">
        <f t="shared" si="97"/>
        <v>0</v>
      </c>
      <c r="T71" s="92">
        <f t="shared" si="97"/>
        <v>0</v>
      </c>
      <c r="U71" s="92">
        <f t="shared" si="97"/>
        <v>0</v>
      </c>
      <c r="V71" s="92">
        <f t="shared" si="97"/>
        <v>0</v>
      </c>
      <c r="W71" s="92">
        <f t="shared" si="97"/>
        <v>0</v>
      </c>
      <c r="X71" s="92">
        <f t="shared" si="97"/>
        <v>0</v>
      </c>
      <c r="Y71" s="92">
        <f t="shared" si="97"/>
        <v>0</v>
      </c>
      <c r="Z71" s="92">
        <f t="shared" si="97"/>
        <v>0</v>
      </c>
      <c r="AA71" s="92">
        <f t="shared" si="97"/>
        <v>0</v>
      </c>
      <c r="AB71" s="92">
        <f t="shared" si="97"/>
        <v>0</v>
      </c>
      <c r="AC71" s="92">
        <f t="shared" si="97"/>
        <v>0</v>
      </c>
      <c r="AD71" s="92">
        <f t="shared" si="97"/>
        <v>0</v>
      </c>
      <c r="AE71" s="92">
        <f t="shared" si="97"/>
        <v>0</v>
      </c>
      <c r="AF71" s="92">
        <f t="shared" si="97"/>
        <v>0</v>
      </c>
      <c r="AG71" s="92">
        <f t="shared" si="97"/>
        <v>0</v>
      </c>
      <c r="AH71" s="92">
        <f t="shared" si="97"/>
        <v>0</v>
      </c>
      <c r="AI71" s="92">
        <f t="shared" si="97"/>
        <v>0</v>
      </c>
      <c r="AJ71" s="92">
        <f t="shared" ref="AJ71:AZ71" si="98">SUBTOTAL(9,AJ72:AJ73)</f>
        <v>0</v>
      </c>
      <c r="AK71" s="92">
        <f t="shared" si="98"/>
        <v>0</v>
      </c>
      <c r="AL71" s="92">
        <f t="shared" si="98"/>
        <v>0</v>
      </c>
      <c r="AM71" s="92">
        <f t="shared" si="98"/>
        <v>0</v>
      </c>
      <c r="AN71" s="92">
        <f t="shared" si="98"/>
        <v>0</v>
      </c>
      <c r="AO71" s="92">
        <f t="shared" si="98"/>
        <v>0</v>
      </c>
      <c r="AP71" s="92">
        <f t="shared" si="98"/>
        <v>0</v>
      </c>
      <c r="AQ71" s="92">
        <f t="shared" si="98"/>
        <v>0</v>
      </c>
      <c r="AR71" s="92">
        <f t="shared" si="98"/>
        <v>0</v>
      </c>
      <c r="AS71" s="92">
        <f t="shared" si="98"/>
        <v>0</v>
      </c>
      <c r="AT71" s="92">
        <f t="shared" si="98"/>
        <v>0</v>
      </c>
      <c r="AU71" s="92">
        <f t="shared" si="98"/>
        <v>0</v>
      </c>
      <c r="AV71" s="92">
        <f t="shared" si="98"/>
        <v>0</v>
      </c>
      <c r="AW71" s="92">
        <f t="shared" si="98"/>
        <v>0</v>
      </c>
      <c r="AX71" s="92">
        <f t="shared" si="98"/>
        <v>0</v>
      </c>
      <c r="AY71" s="92">
        <f t="shared" si="98"/>
        <v>0</v>
      </c>
      <c r="AZ71" s="92">
        <f t="shared" si="98"/>
        <v>0</v>
      </c>
      <c r="BA71" s="92">
        <f>SUBTOTAL(9,BA72:BA73)</f>
        <v>0</v>
      </c>
      <c r="BB71" s="92">
        <f>SUBTOTAL(9,BB72:BB73)</f>
        <v>0</v>
      </c>
      <c r="BC71" s="92">
        <f>SUBTOTAL(9,BC72:BC73)</f>
        <v>0</v>
      </c>
    </row>
    <row r="72" spans="1:56" s="18" customFormat="1" hidden="1">
      <c r="A72" s="17">
        <f>IF(MAX(E72:BD72)=0,IF(MIN(E72:BD72)=0,3,2),2)</f>
        <v>3</v>
      </c>
      <c r="B72" s="11"/>
      <c r="C72" s="23" t="s">
        <v>23</v>
      </c>
      <c r="D72" s="42" t="s">
        <v>40</v>
      </c>
      <c r="E72" s="87"/>
      <c r="F72" s="87"/>
      <c r="G72" s="88">
        <f>SUM(E72:F72)</f>
        <v>0</v>
      </c>
      <c r="H72" s="87"/>
      <c r="I72" s="87"/>
      <c r="J72" s="88">
        <f>SUM(H72:I72)</f>
        <v>0</v>
      </c>
      <c r="K72" s="87"/>
      <c r="L72" s="87"/>
      <c r="M72" s="88">
        <f>SUM(K72:L72)</f>
        <v>0</v>
      </c>
      <c r="N72" s="88">
        <f t="shared" ref="N72:O75" si="99">E72+H72+K72</f>
        <v>0</v>
      </c>
      <c r="O72" s="88">
        <f t="shared" si="99"/>
        <v>0</v>
      </c>
      <c r="P72" s="88">
        <f>SUM(N72:O72)</f>
        <v>0</v>
      </c>
      <c r="Q72" s="87"/>
      <c r="R72" s="87"/>
      <c r="S72" s="88">
        <f>SUM(Q72:R72)</f>
        <v>0</v>
      </c>
      <c r="T72" s="87"/>
      <c r="U72" s="87"/>
      <c r="V72" s="88">
        <f>SUM(T72:U72)</f>
        <v>0</v>
      </c>
      <c r="W72" s="87"/>
      <c r="X72" s="87"/>
      <c r="Y72" s="88">
        <f>SUM(W72:X72)</f>
        <v>0</v>
      </c>
      <c r="Z72" s="88">
        <f t="shared" ref="Z72:AA75" si="100">Q72+T72+W72</f>
        <v>0</v>
      </c>
      <c r="AA72" s="88">
        <f t="shared" si="100"/>
        <v>0</v>
      </c>
      <c r="AB72" s="88">
        <f>SUM(Z72:AA72)</f>
        <v>0</v>
      </c>
      <c r="AC72" s="87"/>
      <c r="AD72" s="87"/>
      <c r="AE72" s="88">
        <f>SUM(AC72:AD72)</f>
        <v>0</v>
      </c>
      <c r="AF72" s="87"/>
      <c r="AG72" s="87"/>
      <c r="AH72" s="88">
        <f>SUM(AF72:AG72)</f>
        <v>0</v>
      </c>
      <c r="AI72" s="87"/>
      <c r="AJ72" s="87"/>
      <c r="AK72" s="88">
        <f>SUM(AI72:AJ72)</f>
        <v>0</v>
      </c>
      <c r="AL72" s="88">
        <f t="shared" ref="AL72:AM75" si="101">AC72+AF72+AI72</f>
        <v>0</v>
      </c>
      <c r="AM72" s="88">
        <f t="shared" si="101"/>
        <v>0</v>
      </c>
      <c r="AN72" s="88">
        <f>SUM(AL72:AM72)</f>
        <v>0</v>
      </c>
      <c r="AO72" s="87"/>
      <c r="AP72" s="87"/>
      <c r="AQ72" s="88">
        <f>SUM(AO72:AP72)</f>
        <v>0</v>
      </c>
      <c r="AR72" s="87"/>
      <c r="AS72" s="87"/>
      <c r="AT72" s="88">
        <f>SUM(AR72:AS72)</f>
        <v>0</v>
      </c>
      <c r="AU72" s="87"/>
      <c r="AV72" s="87"/>
      <c r="AW72" s="88">
        <f>SUM(AU72:AV72)</f>
        <v>0</v>
      </c>
      <c r="AX72" s="88">
        <f t="shared" ref="AX72:AY75" si="102">AO72+AR72+AU72</f>
        <v>0</v>
      </c>
      <c r="AY72" s="88">
        <f t="shared" si="102"/>
        <v>0</v>
      </c>
      <c r="AZ72" s="88">
        <f>SUM(AX72:AY72)</f>
        <v>0</v>
      </c>
      <c r="BA72" s="88">
        <f t="shared" si="72"/>
        <v>0</v>
      </c>
      <c r="BB72" s="88">
        <f t="shared" si="72"/>
        <v>0</v>
      </c>
      <c r="BC72" s="88">
        <f t="shared" si="72"/>
        <v>0</v>
      </c>
    </row>
    <row r="73" spans="1:56" s="18" customFormat="1" hidden="1">
      <c r="A73" s="17">
        <f>IF(MAX(E73:BD73)=0,IF(MIN(E73:BD73)=0,3,2),2)</f>
        <v>3</v>
      </c>
      <c r="B73" s="11"/>
      <c r="C73" s="23" t="s">
        <v>25</v>
      </c>
      <c r="D73" s="42" t="s">
        <v>41</v>
      </c>
      <c r="E73" s="87"/>
      <c r="F73" s="87"/>
      <c r="G73" s="88">
        <f>SUM(E73:F73)</f>
        <v>0</v>
      </c>
      <c r="H73" s="87"/>
      <c r="I73" s="87"/>
      <c r="J73" s="88">
        <f>SUM(H73:I73)</f>
        <v>0</v>
      </c>
      <c r="K73" s="87"/>
      <c r="L73" s="87"/>
      <c r="M73" s="88">
        <f>SUM(K73:L73)</f>
        <v>0</v>
      </c>
      <c r="N73" s="88">
        <f t="shared" si="99"/>
        <v>0</v>
      </c>
      <c r="O73" s="88">
        <f t="shared" si="99"/>
        <v>0</v>
      </c>
      <c r="P73" s="88">
        <f>SUM(N73:O73)</f>
        <v>0</v>
      </c>
      <c r="Q73" s="87"/>
      <c r="R73" s="87"/>
      <c r="S73" s="88">
        <f>SUM(Q73:R73)</f>
        <v>0</v>
      </c>
      <c r="T73" s="87"/>
      <c r="U73" s="87"/>
      <c r="V73" s="88">
        <f>SUM(T73:U73)</f>
        <v>0</v>
      </c>
      <c r="W73" s="87"/>
      <c r="X73" s="87"/>
      <c r="Y73" s="88">
        <f>SUM(W73:X73)</f>
        <v>0</v>
      </c>
      <c r="Z73" s="88">
        <f t="shared" si="100"/>
        <v>0</v>
      </c>
      <c r="AA73" s="88">
        <f t="shared" si="100"/>
        <v>0</v>
      </c>
      <c r="AB73" s="88">
        <f>SUM(Z73:AA73)</f>
        <v>0</v>
      </c>
      <c r="AC73" s="87"/>
      <c r="AD73" s="87"/>
      <c r="AE73" s="88">
        <f>SUM(AC73:AD73)</f>
        <v>0</v>
      </c>
      <c r="AF73" s="87"/>
      <c r="AG73" s="87"/>
      <c r="AH73" s="88">
        <f>SUM(AF73:AG73)</f>
        <v>0</v>
      </c>
      <c r="AI73" s="87"/>
      <c r="AJ73" s="87"/>
      <c r="AK73" s="88">
        <f>SUM(AI73:AJ73)</f>
        <v>0</v>
      </c>
      <c r="AL73" s="88">
        <f t="shared" si="101"/>
        <v>0</v>
      </c>
      <c r="AM73" s="88">
        <f t="shared" si="101"/>
        <v>0</v>
      </c>
      <c r="AN73" s="88">
        <f>SUM(AL73:AM73)</f>
        <v>0</v>
      </c>
      <c r="AO73" s="87"/>
      <c r="AP73" s="87"/>
      <c r="AQ73" s="88">
        <f>SUM(AO73:AP73)</f>
        <v>0</v>
      </c>
      <c r="AR73" s="87"/>
      <c r="AS73" s="87"/>
      <c r="AT73" s="88">
        <f>SUM(AR73:AS73)</f>
        <v>0</v>
      </c>
      <c r="AU73" s="87"/>
      <c r="AV73" s="87"/>
      <c r="AW73" s="88">
        <f>SUM(AU73:AV73)</f>
        <v>0</v>
      </c>
      <c r="AX73" s="88">
        <f t="shared" si="102"/>
        <v>0</v>
      </c>
      <c r="AY73" s="88">
        <f t="shared" si="102"/>
        <v>0</v>
      </c>
      <c r="AZ73" s="88">
        <f>SUM(AX73:AY73)</f>
        <v>0</v>
      </c>
      <c r="BA73" s="88">
        <f t="shared" si="72"/>
        <v>0</v>
      </c>
      <c r="BB73" s="88">
        <f t="shared" si="72"/>
        <v>0</v>
      </c>
      <c r="BC73" s="88">
        <f t="shared" si="72"/>
        <v>0</v>
      </c>
    </row>
    <row r="74" spans="1:56" s="18" customFormat="1" hidden="1">
      <c r="A74" s="17">
        <f>IF(MAX(E74:BD74)=0,IF(MIN(E74:BD74)=0,3,2),2)</f>
        <v>3</v>
      </c>
      <c r="B74" s="11"/>
      <c r="C74" s="21" t="s">
        <v>104</v>
      </c>
      <c r="D74" s="44" t="s">
        <v>16</v>
      </c>
      <c r="E74" s="87"/>
      <c r="F74" s="87"/>
      <c r="G74" s="88">
        <f>SUM(E74:F74)</f>
        <v>0</v>
      </c>
      <c r="H74" s="87"/>
      <c r="I74" s="87"/>
      <c r="J74" s="88">
        <f>SUM(H74:I74)</f>
        <v>0</v>
      </c>
      <c r="K74" s="87"/>
      <c r="L74" s="87"/>
      <c r="M74" s="88">
        <f>SUM(K74:L74)</f>
        <v>0</v>
      </c>
      <c r="N74" s="88">
        <f t="shared" si="99"/>
        <v>0</v>
      </c>
      <c r="O74" s="88">
        <f t="shared" si="99"/>
        <v>0</v>
      </c>
      <c r="P74" s="88">
        <f>SUM(N74:O74)</f>
        <v>0</v>
      </c>
      <c r="Q74" s="87"/>
      <c r="R74" s="87"/>
      <c r="S74" s="88">
        <f>SUM(Q74:R74)</f>
        <v>0</v>
      </c>
      <c r="T74" s="87"/>
      <c r="U74" s="87"/>
      <c r="V74" s="88">
        <f>SUM(T74:U74)</f>
        <v>0</v>
      </c>
      <c r="W74" s="87"/>
      <c r="X74" s="87"/>
      <c r="Y74" s="88">
        <f>SUM(W74:X74)</f>
        <v>0</v>
      </c>
      <c r="Z74" s="88">
        <f t="shared" si="100"/>
        <v>0</v>
      </c>
      <c r="AA74" s="88">
        <f t="shared" si="100"/>
        <v>0</v>
      </c>
      <c r="AB74" s="88">
        <f>SUM(Z74:AA74)</f>
        <v>0</v>
      </c>
      <c r="AC74" s="87"/>
      <c r="AD74" s="87"/>
      <c r="AE74" s="88">
        <f>SUM(AC74:AD74)</f>
        <v>0</v>
      </c>
      <c r="AF74" s="87"/>
      <c r="AG74" s="87"/>
      <c r="AH74" s="88">
        <f>SUM(AF74:AG74)</f>
        <v>0</v>
      </c>
      <c r="AI74" s="87"/>
      <c r="AJ74" s="87"/>
      <c r="AK74" s="88">
        <f>SUM(AI74:AJ74)</f>
        <v>0</v>
      </c>
      <c r="AL74" s="88">
        <f t="shared" si="101"/>
        <v>0</v>
      </c>
      <c r="AM74" s="88">
        <f t="shared" si="101"/>
        <v>0</v>
      </c>
      <c r="AN74" s="88">
        <f>SUM(AL74:AM74)</f>
        <v>0</v>
      </c>
      <c r="AO74" s="87"/>
      <c r="AP74" s="87"/>
      <c r="AQ74" s="88">
        <f>SUM(AO74:AP74)</f>
        <v>0</v>
      </c>
      <c r="AR74" s="87"/>
      <c r="AS74" s="87"/>
      <c r="AT74" s="88">
        <f>SUM(AR74:AS74)</f>
        <v>0</v>
      </c>
      <c r="AU74" s="87"/>
      <c r="AV74" s="87"/>
      <c r="AW74" s="88">
        <f>SUM(AU74:AV74)</f>
        <v>0</v>
      </c>
      <c r="AX74" s="88">
        <f t="shared" si="102"/>
        <v>0</v>
      </c>
      <c r="AY74" s="88">
        <f t="shared" si="102"/>
        <v>0</v>
      </c>
      <c r="AZ74" s="88">
        <f>SUM(AX74:AY74)</f>
        <v>0</v>
      </c>
      <c r="BA74" s="88">
        <f t="shared" si="72"/>
        <v>0</v>
      </c>
      <c r="BB74" s="88">
        <f t="shared" si="72"/>
        <v>0</v>
      </c>
      <c r="BC74" s="88">
        <f t="shared" si="72"/>
        <v>0</v>
      </c>
    </row>
    <row r="75" spans="1:56" s="18" customFormat="1" hidden="1">
      <c r="A75" s="17">
        <f>IF(MAX(E75:BD75)=0,IF(MIN(E75:BD75)=0,3,2),2)</f>
        <v>3</v>
      </c>
      <c r="B75" s="11"/>
      <c r="C75" s="21" t="s">
        <v>42</v>
      </c>
      <c r="D75" s="44" t="s">
        <v>43</v>
      </c>
      <c r="E75" s="87"/>
      <c r="F75" s="87"/>
      <c r="G75" s="88">
        <f>SUM(E75:F75)</f>
        <v>0</v>
      </c>
      <c r="H75" s="87"/>
      <c r="I75" s="87"/>
      <c r="J75" s="88">
        <f>SUM(H75:I75)</f>
        <v>0</v>
      </c>
      <c r="K75" s="87"/>
      <c r="L75" s="87"/>
      <c r="M75" s="88">
        <f>SUM(K75:L75)</f>
        <v>0</v>
      </c>
      <c r="N75" s="88">
        <f t="shared" si="99"/>
        <v>0</v>
      </c>
      <c r="O75" s="88">
        <f t="shared" si="99"/>
        <v>0</v>
      </c>
      <c r="P75" s="88">
        <f>SUM(N75:O75)</f>
        <v>0</v>
      </c>
      <c r="Q75" s="87"/>
      <c r="R75" s="87"/>
      <c r="S75" s="88">
        <f>SUM(Q75:R75)</f>
        <v>0</v>
      </c>
      <c r="T75" s="87"/>
      <c r="U75" s="87"/>
      <c r="V75" s="88">
        <f>SUM(T75:U75)</f>
        <v>0</v>
      </c>
      <c r="W75" s="87"/>
      <c r="X75" s="87"/>
      <c r="Y75" s="88">
        <f>SUM(W75:X75)</f>
        <v>0</v>
      </c>
      <c r="Z75" s="88">
        <f t="shared" si="100"/>
        <v>0</v>
      </c>
      <c r="AA75" s="88">
        <f t="shared" si="100"/>
        <v>0</v>
      </c>
      <c r="AB75" s="88">
        <f>SUM(Z75:AA75)</f>
        <v>0</v>
      </c>
      <c r="AC75" s="87"/>
      <c r="AD75" s="87"/>
      <c r="AE75" s="88">
        <f>SUM(AC75:AD75)</f>
        <v>0</v>
      </c>
      <c r="AF75" s="87"/>
      <c r="AG75" s="87"/>
      <c r="AH75" s="88">
        <f>SUM(AF75:AG75)</f>
        <v>0</v>
      </c>
      <c r="AI75" s="87"/>
      <c r="AJ75" s="87"/>
      <c r="AK75" s="88">
        <f>SUM(AI75:AJ75)</f>
        <v>0</v>
      </c>
      <c r="AL75" s="88">
        <f t="shared" si="101"/>
        <v>0</v>
      </c>
      <c r="AM75" s="88">
        <f t="shared" si="101"/>
        <v>0</v>
      </c>
      <c r="AN75" s="88">
        <f>SUM(AL75:AM75)</f>
        <v>0</v>
      </c>
      <c r="AO75" s="87"/>
      <c r="AP75" s="87"/>
      <c r="AQ75" s="88">
        <f>SUM(AO75:AP75)</f>
        <v>0</v>
      </c>
      <c r="AR75" s="87"/>
      <c r="AS75" s="87"/>
      <c r="AT75" s="88">
        <f>SUM(AR75:AS75)</f>
        <v>0</v>
      </c>
      <c r="AU75" s="87"/>
      <c r="AV75" s="87"/>
      <c r="AW75" s="88">
        <f>SUM(AU75:AV75)</f>
        <v>0</v>
      </c>
      <c r="AX75" s="88">
        <f t="shared" si="102"/>
        <v>0</v>
      </c>
      <c r="AY75" s="88">
        <f t="shared" si="102"/>
        <v>0</v>
      </c>
      <c r="AZ75" s="88">
        <f>SUM(AX75:AY75)</f>
        <v>0</v>
      </c>
      <c r="BA75" s="88">
        <f t="shared" si="72"/>
        <v>0</v>
      </c>
      <c r="BB75" s="88">
        <f t="shared" si="72"/>
        <v>0</v>
      </c>
      <c r="BC75" s="88">
        <f t="shared" si="72"/>
        <v>0</v>
      </c>
    </row>
    <row r="76" spans="1:56" s="18" customFormat="1" hidden="1">
      <c r="A76" s="17">
        <f>MIN(A77:A78)</f>
        <v>3</v>
      </c>
      <c r="B76" s="11"/>
      <c r="C76" s="21" t="s">
        <v>130</v>
      </c>
      <c r="D76" s="44" t="s">
        <v>127</v>
      </c>
      <c r="E76" s="92">
        <f>SUBTOTAL(9,E77:E78)</f>
        <v>0</v>
      </c>
      <c r="F76" s="92">
        <f t="shared" ref="F76:N76" si="103">SUBTOTAL(9,F77:F78)</f>
        <v>0</v>
      </c>
      <c r="G76" s="92">
        <f t="shared" si="103"/>
        <v>0</v>
      </c>
      <c r="H76" s="92">
        <f>SUBTOTAL(9,H77:H78)</f>
        <v>0</v>
      </c>
      <c r="I76" s="92">
        <f t="shared" si="103"/>
        <v>0</v>
      </c>
      <c r="J76" s="92">
        <f t="shared" si="103"/>
        <v>0</v>
      </c>
      <c r="K76" s="92">
        <f>SUBTOTAL(9,K77:K78)</f>
        <v>0</v>
      </c>
      <c r="L76" s="92">
        <f t="shared" si="103"/>
        <v>0</v>
      </c>
      <c r="M76" s="92">
        <f t="shared" si="103"/>
        <v>0</v>
      </c>
      <c r="N76" s="92">
        <f t="shared" si="103"/>
        <v>0</v>
      </c>
      <c r="O76" s="92">
        <f t="shared" ref="O76:AI76" si="104">SUBTOTAL(9,O77:O78)</f>
        <v>0</v>
      </c>
      <c r="P76" s="92">
        <f t="shared" si="104"/>
        <v>0</v>
      </c>
      <c r="Q76" s="92">
        <f t="shared" si="104"/>
        <v>0</v>
      </c>
      <c r="R76" s="92">
        <f t="shared" si="104"/>
        <v>0</v>
      </c>
      <c r="S76" s="92">
        <f t="shared" si="104"/>
        <v>0</v>
      </c>
      <c r="T76" s="92">
        <f t="shared" si="104"/>
        <v>0</v>
      </c>
      <c r="U76" s="92">
        <f t="shared" si="104"/>
        <v>0</v>
      </c>
      <c r="V76" s="92">
        <f t="shared" si="104"/>
        <v>0</v>
      </c>
      <c r="W76" s="92">
        <f t="shared" si="104"/>
        <v>0</v>
      </c>
      <c r="X76" s="92">
        <f t="shared" si="104"/>
        <v>0</v>
      </c>
      <c r="Y76" s="92">
        <f t="shared" si="104"/>
        <v>0</v>
      </c>
      <c r="Z76" s="92">
        <f t="shared" si="104"/>
        <v>0</v>
      </c>
      <c r="AA76" s="92">
        <f t="shared" si="104"/>
        <v>0</v>
      </c>
      <c r="AB76" s="92">
        <f t="shared" si="104"/>
        <v>0</v>
      </c>
      <c r="AC76" s="92">
        <f t="shared" si="104"/>
        <v>0</v>
      </c>
      <c r="AD76" s="92">
        <f t="shared" si="104"/>
        <v>0</v>
      </c>
      <c r="AE76" s="92">
        <f t="shared" si="104"/>
        <v>0</v>
      </c>
      <c r="AF76" s="92">
        <f t="shared" si="104"/>
        <v>0</v>
      </c>
      <c r="AG76" s="92">
        <f t="shared" si="104"/>
        <v>0</v>
      </c>
      <c r="AH76" s="92">
        <f t="shared" si="104"/>
        <v>0</v>
      </c>
      <c r="AI76" s="92">
        <f t="shared" si="104"/>
        <v>0</v>
      </c>
      <c r="AJ76" s="92">
        <f t="shared" ref="AJ76:AZ76" si="105">SUBTOTAL(9,AJ77:AJ78)</f>
        <v>0</v>
      </c>
      <c r="AK76" s="92">
        <f t="shared" si="105"/>
        <v>0</v>
      </c>
      <c r="AL76" s="92">
        <f t="shared" si="105"/>
        <v>0</v>
      </c>
      <c r="AM76" s="92">
        <f t="shared" si="105"/>
        <v>0</v>
      </c>
      <c r="AN76" s="92">
        <f t="shared" si="105"/>
        <v>0</v>
      </c>
      <c r="AO76" s="92">
        <f t="shared" si="105"/>
        <v>0</v>
      </c>
      <c r="AP76" s="92">
        <f t="shared" si="105"/>
        <v>0</v>
      </c>
      <c r="AQ76" s="92">
        <f t="shared" si="105"/>
        <v>0</v>
      </c>
      <c r="AR76" s="92">
        <f t="shared" si="105"/>
        <v>0</v>
      </c>
      <c r="AS76" s="92">
        <f t="shared" si="105"/>
        <v>0</v>
      </c>
      <c r="AT76" s="92">
        <f t="shared" si="105"/>
        <v>0</v>
      </c>
      <c r="AU76" s="92">
        <f t="shared" si="105"/>
        <v>0</v>
      </c>
      <c r="AV76" s="92">
        <f t="shared" si="105"/>
        <v>0</v>
      </c>
      <c r="AW76" s="92">
        <f t="shared" si="105"/>
        <v>0</v>
      </c>
      <c r="AX76" s="92">
        <f t="shared" si="105"/>
        <v>0</v>
      </c>
      <c r="AY76" s="92">
        <f t="shared" si="105"/>
        <v>0</v>
      </c>
      <c r="AZ76" s="92">
        <f t="shared" si="105"/>
        <v>0</v>
      </c>
      <c r="BA76" s="92">
        <f>SUBTOTAL(9,BA77:BA78)</f>
        <v>0</v>
      </c>
      <c r="BB76" s="92">
        <f>SUBTOTAL(9,BB77:BB78)</f>
        <v>0</v>
      </c>
      <c r="BC76" s="92">
        <f>SUBTOTAL(9,BC77:BC78)</f>
        <v>0</v>
      </c>
    </row>
    <row r="77" spans="1:56" s="18" customFormat="1" hidden="1">
      <c r="A77" s="17">
        <f>IF(MAX(E77:BD77)=0,IF(MIN(E77:BD77)=0,3,2),2)</f>
        <v>3</v>
      </c>
      <c r="B77" s="11"/>
      <c r="C77" s="23" t="s">
        <v>23</v>
      </c>
      <c r="D77" s="41" t="s">
        <v>128</v>
      </c>
      <c r="E77" s="87"/>
      <c r="F77" s="87"/>
      <c r="G77" s="88">
        <f>SUM(E77:F77)</f>
        <v>0</v>
      </c>
      <c r="H77" s="87"/>
      <c r="I77" s="87"/>
      <c r="J77" s="88">
        <f>SUM(H77:I77)</f>
        <v>0</v>
      </c>
      <c r="K77" s="87"/>
      <c r="L77" s="87"/>
      <c r="M77" s="88">
        <f>SUM(K77:L77)</f>
        <v>0</v>
      </c>
      <c r="N77" s="88">
        <f t="shared" ref="N77:O79" si="106">E77+H77+K77</f>
        <v>0</v>
      </c>
      <c r="O77" s="88">
        <f t="shared" si="106"/>
        <v>0</v>
      </c>
      <c r="P77" s="88">
        <f>SUM(N77:O77)</f>
        <v>0</v>
      </c>
      <c r="Q77" s="87"/>
      <c r="R77" s="87"/>
      <c r="S77" s="88">
        <f>SUM(Q77:R77)</f>
        <v>0</v>
      </c>
      <c r="T77" s="87"/>
      <c r="U77" s="87"/>
      <c r="V77" s="88">
        <f>SUM(T77:U77)</f>
        <v>0</v>
      </c>
      <c r="W77" s="87"/>
      <c r="X77" s="87"/>
      <c r="Y77" s="88">
        <f>SUM(W77:X77)</f>
        <v>0</v>
      </c>
      <c r="Z77" s="88">
        <f t="shared" ref="Z77:AA79" si="107">Q77+T77+W77</f>
        <v>0</v>
      </c>
      <c r="AA77" s="88">
        <f t="shared" si="107"/>
        <v>0</v>
      </c>
      <c r="AB77" s="88">
        <f>SUM(Z77:AA77)</f>
        <v>0</v>
      </c>
      <c r="AC77" s="87"/>
      <c r="AD77" s="87"/>
      <c r="AE77" s="88">
        <f>SUM(AC77:AD77)</f>
        <v>0</v>
      </c>
      <c r="AF77" s="87"/>
      <c r="AG77" s="87"/>
      <c r="AH77" s="88">
        <f>SUM(AF77:AG77)</f>
        <v>0</v>
      </c>
      <c r="AI77" s="87"/>
      <c r="AJ77" s="87"/>
      <c r="AK77" s="88">
        <f>SUM(AI77:AJ77)</f>
        <v>0</v>
      </c>
      <c r="AL77" s="88">
        <f t="shared" ref="AL77:AM79" si="108">AC77+AF77+AI77</f>
        <v>0</v>
      </c>
      <c r="AM77" s="88">
        <f t="shared" si="108"/>
        <v>0</v>
      </c>
      <c r="AN77" s="88">
        <f>SUM(AL77:AM77)</f>
        <v>0</v>
      </c>
      <c r="AO77" s="87"/>
      <c r="AP77" s="87"/>
      <c r="AQ77" s="88">
        <f>SUM(AO77:AP77)</f>
        <v>0</v>
      </c>
      <c r="AR77" s="87"/>
      <c r="AS77" s="87"/>
      <c r="AT77" s="88">
        <f>SUM(AR77:AS77)</f>
        <v>0</v>
      </c>
      <c r="AU77" s="87"/>
      <c r="AV77" s="87"/>
      <c r="AW77" s="88">
        <f>SUM(AU77:AV77)</f>
        <v>0</v>
      </c>
      <c r="AX77" s="88">
        <f t="shared" ref="AX77:AY79" si="109">AO77+AR77+AU77</f>
        <v>0</v>
      </c>
      <c r="AY77" s="88">
        <f t="shared" si="109"/>
        <v>0</v>
      </c>
      <c r="AZ77" s="88">
        <f>SUM(AX77:AY77)</f>
        <v>0</v>
      </c>
      <c r="BA77" s="88">
        <f t="shared" si="72"/>
        <v>0</v>
      </c>
      <c r="BB77" s="88">
        <f t="shared" si="72"/>
        <v>0</v>
      </c>
      <c r="BC77" s="88">
        <f t="shared" si="72"/>
        <v>0</v>
      </c>
    </row>
    <row r="78" spans="1:56" s="18" customFormat="1" hidden="1">
      <c r="A78" s="17">
        <f>IF(MAX(E78:BD78)=0,IF(MIN(E78:BD78)=0,3,2),2)</f>
        <v>3</v>
      </c>
      <c r="B78" s="11"/>
      <c r="C78" s="23" t="s">
        <v>25</v>
      </c>
      <c r="D78" s="41" t="s">
        <v>129</v>
      </c>
      <c r="E78" s="87"/>
      <c r="F78" s="87"/>
      <c r="G78" s="88">
        <f>SUM(E78:F78)</f>
        <v>0</v>
      </c>
      <c r="H78" s="87"/>
      <c r="I78" s="87"/>
      <c r="J78" s="88">
        <f>SUM(H78:I78)</f>
        <v>0</v>
      </c>
      <c r="K78" s="87"/>
      <c r="L78" s="87"/>
      <c r="M78" s="88">
        <f>SUM(K78:L78)</f>
        <v>0</v>
      </c>
      <c r="N78" s="88">
        <f t="shared" si="106"/>
        <v>0</v>
      </c>
      <c r="O78" s="88">
        <f t="shared" si="106"/>
        <v>0</v>
      </c>
      <c r="P78" s="88">
        <f>SUM(N78:O78)</f>
        <v>0</v>
      </c>
      <c r="Q78" s="87"/>
      <c r="R78" s="87"/>
      <c r="S78" s="88">
        <f>SUM(Q78:R78)</f>
        <v>0</v>
      </c>
      <c r="T78" s="87"/>
      <c r="U78" s="87"/>
      <c r="V78" s="88">
        <f>SUM(T78:U78)</f>
        <v>0</v>
      </c>
      <c r="W78" s="87"/>
      <c r="X78" s="87"/>
      <c r="Y78" s="88">
        <f>SUM(W78:X78)</f>
        <v>0</v>
      </c>
      <c r="Z78" s="88">
        <f t="shared" si="107"/>
        <v>0</v>
      </c>
      <c r="AA78" s="88">
        <f t="shared" si="107"/>
        <v>0</v>
      </c>
      <c r="AB78" s="88">
        <f>SUM(Z78:AA78)</f>
        <v>0</v>
      </c>
      <c r="AC78" s="87"/>
      <c r="AD78" s="87"/>
      <c r="AE78" s="88">
        <f>SUM(AC78:AD78)</f>
        <v>0</v>
      </c>
      <c r="AF78" s="87"/>
      <c r="AG78" s="87"/>
      <c r="AH78" s="88">
        <f>SUM(AF78:AG78)</f>
        <v>0</v>
      </c>
      <c r="AI78" s="87"/>
      <c r="AJ78" s="87"/>
      <c r="AK78" s="88">
        <f>SUM(AI78:AJ78)</f>
        <v>0</v>
      </c>
      <c r="AL78" s="88">
        <f t="shared" si="108"/>
        <v>0</v>
      </c>
      <c r="AM78" s="88">
        <f t="shared" si="108"/>
        <v>0</v>
      </c>
      <c r="AN78" s="88">
        <f>SUM(AL78:AM78)</f>
        <v>0</v>
      </c>
      <c r="AO78" s="87"/>
      <c r="AP78" s="87"/>
      <c r="AQ78" s="88">
        <f>SUM(AO78:AP78)</f>
        <v>0</v>
      </c>
      <c r="AR78" s="87"/>
      <c r="AS78" s="87"/>
      <c r="AT78" s="88">
        <f>SUM(AR78:AS78)</f>
        <v>0</v>
      </c>
      <c r="AU78" s="87"/>
      <c r="AV78" s="87"/>
      <c r="AW78" s="88">
        <f>SUM(AU78:AV78)</f>
        <v>0</v>
      </c>
      <c r="AX78" s="88">
        <f t="shared" si="109"/>
        <v>0</v>
      </c>
      <c r="AY78" s="88">
        <f t="shared" si="109"/>
        <v>0</v>
      </c>
      <c r="AZ78" s="88">
        <f>SUM(AX78:AY78)</f>
        <v>0</v>
      </c>
      <c r="BA78" s="88">
        <f t="shared" si="72"/>
        <v>0</v>
      </c>
      <c r="BB78" s="88">
        <f t="shared" si="72"/>
        <v>0</v>
      </c>
      <c r="BC78" s="88">
        <f t="shared" si="72"/>
        <v>0</v>
      </c>
    </row>
    <row r="79" spans="1:56" hidden="1">
      <c r="A79" s="17">
        <f>IF(MAX(E79:BD79)=0,IF(MIN(E79:BD79)=0,3,2),2)</f>
        <v>3</v>
      </c>
      <c r="B79" s="11"/>
      <c r="C79" s="21" t="s">
        <v>136</v>
      </c>
      <c r="D79" s="44" t="s">
        <v>44</v>
      </c>
      <c r="E79" s="87"/>
      <c r="F79" s="87"/>
      <c r="G79" s="88">
        <f>SUM(E79:F79)</f>
        <v>0</v>
      </c>
      <c r="H79" s="87"/>
      <c r="I79" s="87"/>
      <c r="J79" s="88">
        <f>SUM(H79:I79)</f>
        <v>0</v>
      </c>
      <c r="K79" s="87"/>
      <c r="L79" s="87"/>
      <c r="M79" s="88">
        <f>SUM(K79:L79)</f>
        <v>0</v>
      </c>
      <c r="N79" s="88">
        <f t="shared" si="106"/>
        <v>0</v>
      </c>
      <c r="O79" s="88">
        <f t="shared" si="106"/>
        <v>0</v>
      </c>
      <c r="P79" s="88">
        <f>SUM(N79:O79)</f>
        <v>0</v>
      </c>
      <c r="Q79" s="87"/>
      <c r="R79" s="87"/>
      <c r="S79" s="88">
        <f>SUM(Q79:R79)</f>
        <v>0</v>
      </c>
      <c r="T79" s="87"/>
      <c r="U79" s="87"/>
      <c r="V79" s="88">
        <f>SUM(T79:U79)</f>
        <v>0</v>
      </c>
      <c r="W79" s="87"/>
      <c r="X79" s="87"/>
      <c r="Y79" s="88">
        <f>SUM(W79:X79)</f>
        <v>0</v>
      </c>
      <c r="Z79" s="88">
        <f t="shared" si="107"/>
        <v>0</v>
      </c>
      <c r="AA79" s="88">
        <f t="shared" si="107"/>
        <v>0</v>
      </c>
      <c r="AB79" s="88">
        <f>SUM(Z79:AA79)</f>
        <v>0</v>
      </c>
      <c r="AC79" s="87"/>
      <c r="AD79" s="87"/>
      <c r="AE79" s="88">
        <f>SUM(AC79:AD79)</f>
        <v>0</v>
      </c>
      <c r="AF79" s="87"/>
      <c r="AG79" s="87"/>
      <c r="AH79" s="88">
        <f>SUM(AF79:AG79)</f>
        <v>0</v>
      </c>
      <c r="AI79" s="87"/>
      <c r="AJ79" s="87"/>
      <c r="AK79" s="88">
        <f>SUM(AI79:AJ79)</f>
        <v>0</v>
      </c>
      <c r="AL79" s="88">
        <f t="shared" si="108"/>
        <v>0</v>
      </c>
      <c r="AM79" s="88">
        <f t="shared" si="108"/>
        <v>0</v>
      </c>
      <c r="AN79" s="88">
        <f>SUM(AL79:AM79)</f>
        <v>0</v>
      </c>
      <c r="AO79" s="87"/>
      <c r="AP79" s="87"/>
      <c r="AQ79" s="88">
        <f>SUM(AO79:AP79)</f>
        <v>0</v>
      </c>
      <c r="AR79" s="87"/>
      <c r="AS79" s="87"/>
      <c r="AT79" s="88">
        <f>SUM(AR79:AS79)</f>
        <v>0</v>
      </c>
      <c r="AU79" s="87"/>
      <c r="AV79" s="87"/>
      <c r="AW79" s="88">
        <f>SUM(AU79:AV79)</f>
        <v>0</v>
      </c>
      <c r="AX79" s="88">
        <f t="shared" si="109"/>
        <v>0</v>
      </c>
      <c r="AY79" s="88">
        <f t="shared" si="109"/>
        <v>0</v>
      </c>
      <c r="AZ79" s="88">
        <f>SUM(AX79:AY79)</f>
        <v>0</v>
      </c>
      <c r="BA79" s="88">
        <f t="shared" si="72"/>
        <v>0</v>
      </c>
      <c r="BB79" s="88">
        <f t="shared" si="72"/>
        <v>0</v>
      </c>
      <c r="BC79" s="88">
        <f t="shared" si="72"/>
        <v>0</v>
      </c>
      <c r="BD79" s="18"/>
    </row>
    <row r="80" spans="1:56">
      <c r="A80" s="1">
        <v>1</v>
      </c>
      <c r="B80" s="11"/>
      <c r="C80" s="45"/>
      <c r="D80" s="41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8">
        <f t="shared" si="72"/>
        <v>0</v>
      </c>
      <c r="BB80" s="88">
        <f t="shared" si="72"/>
        <v>0</v>
      </c>
      <c r="BC80" s="88">
        <f t="shared" si="72"/>
        <v>0</v>
      </c>
    </row>
    <row r="81" spans="1:56">
      <c r="A81" s="1">
        <v>1</v>
      </c>
      <c r="B81" s="26"/>
      <c r="C81" s="37" t="s">
        <v>131</v>
      </c>
      <c r="D81" s="38"/>
      <c r="E81" s="93"/>
      <c r="F81" s="93"/>
      <c r="G81" s="106">
        <f>SUM(E81:F81)</f>
        <v>0</v>
      </c>
      <c r="H81" s="93"/>
      <c r="I81" s="93"/>
      <c r="J81" s="106">
        <f>SUM(H81:I81)</f>
        <v>0</v>
      </c>
      <c r="K81" s="93"/>
      <c r="L81" s="93"/>
      <c r="M81" s="106">
        <f>SUM(K81:L81)</f>
        <v>0</v>
      </c>
      <c r="N81" s="106">
        <f>E81+H81+K81</f>
        <v>0</v>
      </c>
      <c r="O81" s="106">
        <f>F81+I81+L81</f>
        <v>0</v>
      </c>
      <c r="P81" s="106">
        <f>SUM(N81:O81)</f>
        <v>0</v>
      </c>
      <c r="Q81" s="93"/>
      <c r="R81" s="93"/>
      <c r="S81" s="106">
        <f>SUM(Q81:R81)</f>
        <v>0</v>
      </c>
      <c r="T81" s="93"/>
      <c r="U81" s="93"/>
      <c r="V81" s="106">
        <f>SUM(T81:U81)</f>
        <v>0</v>
      </c>
      <c r="W81" s="93"/>
      <c r="X81" s="93"/>
      <c r="Y81" s="106">
        <f>SUM(W81:X81)</f>
        <v>0</v>
      </c>
      <c r="Z81" s="106">
        <f>Q81+T81+W81</f>
        <v>0</v>
      </c>
      <c r="AA81" s="106">
        <f>R81+U81+X81</f>
        <v>0</v>
      </c>
      <c r="AB81" s="106">
        <f>SUM(Z81:AA81)</f>
        <v>0</v>
      </c>
      <c r="AC81" s="93"/>
      <c r="AD81" s="93"/>
      <c r="AE81" s="106">
        <f>SUM(AC81:AD81)</f>
        <v>0</v>
      </c>
      <c r="AF81" s="93"/>
      <c r="AG81" s="93"/>
      <c r="AH81" s="106">
        <f>SUM(AF81:AG81)</f>
        <v>0</v>
      </c>
      <c r="AI81" s="93"/>
      <c r="AJ81" s="93"/>
      <c r="AK81" s="106">
        <f>SUM(AI81:AJ81)</f>
        <v>0</v>
      </c>
      <c r="AL81" s="106">
        <f>AC81+AF81+AI81</f>
        <v>0</v>
      </c>
      <c r="AM81" s="106">
        <f>AD81+AG81+AJ81</f>
        <v>0</v>
      </c>
      <c r="AN81" s="106">
        <f>SUM(AL81:AM81)</f>
        <v>0</v>
      </c>
      <c r="AO81" s="93"/>
      <c r="AP81" s="93"/>
      <c r="AQ81" s="106">
        <f>SUM(AO81:AP81)</f>
        <v>0</v>
      </c>
      <c r="AR81" s="93"/>
      <c r="AS81" s="93"/>
      <c r="AT81" s="106">
        <f>SUM(AR81:AS81)</f>
        <v>0</v>
      </c>
      <c r="AU81" s="93"/>
      <c r="AV81" s="93"/>
      <c r="AW81" s="106">
        <f>SUM(AU81:AV81)</f>
        <v>0</v>
      </c>
      <c r="AX81" s="106">
        <f>AO81+AR81+AU81</f>
        <v>0</v>
      </c>
      <c r="AY81" s="106">
        <f>AP81+AS81+AV81</f>
        <v>0</v>
      </c>
      <c r="AZ81" s="106">
        <f>SUM(AX81:AY81)</f>
        <v>0</v>
      </c>
      <c r="BA81" s="88">
        <f t="shared" si="72"/>
        <v>0</v>
      </c>
      <c r="BB81" s="88">
        <f t="shared" si="72"/>
        <v>0</v>
      </c>
      <c r="BC81" s="88">
        <f t="shared" si="72"/>
        <v>0</v>
      </c>
    </row>
    <row r="82" spans="1:56">
      <c r="A82" s="113">
        <v>1</v>
      </c>
      <c r="B82" s="116"/>
      <c r="C82" s="128"/>
      <c r="D82" s="125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141"/>
      <c r="BB82" s="141"/>
      <c r="BC82" s="141"/>
    </row>
    <row r="83" spans="1:56">
      <c r="A83" s="113">
        <v>1</v>
      </c>
      <c r="B83" s="129"/>
      <c r="C83" s="130" t="s">
        <v>97</v>
      </c>
      <c r="D83" s="115" t="s">
        <v>45</v>
      </c>
      <c r="E83" s="85">
        <f>E14-E20+E44</f>
        <v>0</v>
      </c>
      <c r="F83" s="85">
        <f t="shared" ref="F83:P83" si="110">F14-F20+F44</f>
        <v>0</v>
      </c>
      <c r="G83" s="85">
        <f t="shared" si="110"/>
        <v>0</v>
      </c>
      <c r="H83" s="85">
        <f>H14-H20+H44</f>
        <v>0</v>
      </c>
      <c r="I83" s="85">
        <f t="shared" si="110"/>
        <v>0</v>
      </c>
      <c r="J83" s="85">
        <f t="shared" si="110"/>
        <v>0</v>
      </c>
      <c r="K83" s="85">
        <f>K14-K20+K44</f>
        <v>0</v>
      </c>
      <c r="L83" s="85">
        <f t="shared" si="110"/>
        <v>0</v>
      </c>
      <c r="M83" s="85">
        <f t="shared" si="110"/>
        <v>0</v>
      </c>
      <c r="N83" s="85">
        <f t="shared" si="110"/>
        <v>0</v>
      </c>
      <c r="O83" s="85">
        <f t="shared" si="110"/>
        <v>0</v>
      </c>
      <c r="P83" s="85">
        <f t="shared" si="110"/>
        <v>0</v>
      </c>
      <c r="Q83" s="85">
        <f t="shared" ref="Q83:AI83" si="111">Q14-Q20+Q44</f>
        <v>0</v>
      </c>
      <c r="R83" s="85">
        <f t="shared" si="111"/>
        <v>0</v>
      </c>
      <c r="S83" s="85">
        <f t="shared" si="111"/>
        <v>0</v>
      </c>
      <c r="T83" s="85">
        <f t="shared" si="111"/>
        <v>0</v>
      </c>
      <c r="U83" s="85">
        <f t="shared" si="111"/>
        <v>0</v>
      </c>
      <c r="V83" s="85">
        <f t="shared" si="111"/>
        <v>0</v>
      </c>
      <c r="W83" s="85">
        <f t="shared" si="111"/>
        <v>0</v>
      </c>
      <c r="X83" s="85">
        <f t="shared" si="111"/>
        <v>0</v>
      </c>
      <c r="Y83" s="85">
        <f t="shared" si="111"/>
        <v>0</v>
      </c>
      <c r="Z83" s="85">
        <f t="shared" si="111"/>
        <v>0</v>
      </c>
      <c r="AA83" s="85">
        <f t="shared" si="111"/>
        <v>0</v>
      </c>
      <c r="AB83" s="85">
        <f t="shared" si="111"/>
        <v>0</v>
      </c>
      <c r="AC83" s="85">
        <f t="shared" si="111"/>
        <v>0</v>
      </c>
      <c r="AD83" s="85">
        <f t="shared" si="111"/>
        <v>0</v>
      </c>
      <c r="AE83" s="85">
        <f t="shared" si="111"/>
        <v>0</v>
      </c>
      <c r="AF83" s="85">
        <f t="shared" si="111"/>
        <v>0</v>
      </c>
      <c r="AG83" s="85">
        <f t="shared" si="111"/>
        <v>0</v>
      </c>
      <c r="AH83" s="85">
        <f t="shared" si="111"/>
        <v>0</v>
      </c>
      <c r="AI83" s="85">
        <f t="shared" si="111"/>
        <v>0</v>
      </c>
      <c r="AJ83" s="85">
        <f t="shared" ref="AJ83:AZ83" si="112">AJ14-AJ20+AJ44</f>
        <v>0</v>
      </c>
      <c r="AK83" s="85">
        <f t="shared" si="112"/>
        <v>0</v>
      </c>
      <c r="AL83" s="85">
        <f t="shared" si="112"/>
        <v>0</v>
      </c>
      <c r="AM83" s="85">
        <f t="shared" si="112"/>
        <v>0</v>
      </c>
      <c r="AN83" s="85">
        <f t="shared" si="112"/>
        <v>0</v>
      </c>
      <c r="AO83" s="85">
        <f t="shared" si="112"/>
        <v>0</v>
      </c>
      <c r="AP83" s="85">
        <f t="shared" si="112"/>
        <v>0</v>
      </c>
      <c r="AQ83" s="85">
        <f t="shared" si="112"/>
        <v>0</v>
      </c>
      <c r="AR83" s="85">
        <f t="shared" si="112"/>
        <v>0</v>
      </c>
      <c r="AS83" s="85">
        <f t="shared" si="112"/>
        <v>0</v>
      </c>
      <c r="AT83" s="85">
        <f t="shared" si="112"/>
        <v>0</v>
      </c>
      <c r="AU83" s="85">
        <f t="shared" si="112"/>
        <v>0</v>
      </c>
      <c r="AV83" s="85">
        <f t="shared" si="112"/>
        <v>0</v>
      </c>
      <c r="AW83" s="85">
        <f t="shared" si="112"/>
        <v>0</v>
      </c>
      <c r="AX83" s="85">
        <f t="shared" si="112"/>
        <v>0</v>
      </c>
      <c r="AY83" s="85">
        <f t="shared" si="112"/>
        <v>0</v>
      </c>
      <c r="AZ83" s="85">
        <f t="shared" si="112"/>
        <v>0</v>
      </c>
      <c r="BA83" s="85">
        <f>BA14-BA20+BA44</f>
        <v>0</v>
      </c>
      <c r="BB83" s="85">
        <f>BB14-BB20+BB44</f>
        <v>0</v>
      </c>
      <c r="BC83" s="85">
        <f>BC14-BC20+BC44</f>
        <v>0</v>
      </c>
    </row>
    <row r="84" spans="1:56" s="8" customFormat="1">
      <c r="A84" s="113">
        <v>1</v>
      </c>
      <c r="B84" s="126"/>
      <c r="C84" s="128"/>
      <c r="D84" s="123"/>
      <c r="E84" s="94">
        <f>ROUND(E83,0)+ROUND(E85,0)</f>
        <v>0</v>
      </c>
      <c r="F84" s="94">
        <f t="shared" ref="F84:N84" si="113">ROUND(F83,0)+ROUND(F85,0)</f>
        <v>0</v>
      </c>
      <c r="G84" s="94">
        <f t="shared" si="113"/>
        <v>0</v>
      </c>
      <c r="H84" s="94">
        <f>ROUND(H83,0)+ROUND(H85,0)</f>
        <v>0</v>
      </c>
      <c r="I84" s="94">
        <f t="shared" si="113"/>
        <v>0</v>
      </c>
      <c r="J84" s="94">
        <f t="shared" si="113"/>
        <v>0</v>
      </c>
      <c r="K84" s="94">
        <f>ROUND(K83,0)+ROUND(K85,0)</f>
        <v>0</v>
      </c>
      <c r="L84" s="94">
        <f t="shared" si="113"/>
        <v>0</v>
      </c>
      <c r="M84" s="94">
        <f t="shared" si="113"/>
        <v>0</v>
      </c>
      <c r="N84" s="94">
        <f t="shared" si="113"/>
        <v>0</v>
      </c>
      <c r="O84" s="94">
        <f t="shared" ref="O84:AI84" si="114">ROUND(O83,0)+ROUND(O85,0)</f>
        <v>0</v>
      </c>
      <c r="P84" s="94">
        <f t="shared" si="114"/>
        <v>0</v>
      </c>
      <c r="Q84" s="94">
        <f t="shared" si="114"/>
        <v>0</v>
      </c>
      <c r="R84" s="94">
        <f t="shared" si="114"/>
        <v>0</v>
      </c>
      <c r="S84" s="94">
        <f t="shared" si="114"/>
        <v>0</v>
      </c>
      <c r="T84" s="94">
        <f t="shared" si="114"/>
        <v>0</v>
      </c>
      <c r="U84" s="94">
        <f t="shared" si="114"/>
        <v>0</v>
      </c>
      <c r="V84" s="94">
        <f t="shared" si="114"/>
        <v>0</v>
      </c>
      <c r="W84" s="94">
        <f t="shared" si="114"/>
        <v>0</v>
      </c>
      <c r="X84" s="94">
        <f t="shared" si="114"/>
        <v>0</v>
      </c>
      <c r="Y84" s="94">
        <f t="shared" si="114"/>
        <v>0</v>
      </c>
      <c r="Z84" s="94">
        <f t="shared" si="114"/>
        <v>0</v>
      </c>
      <c r="AA84" s="94">
        <f t="shared" si="114"/>
        <v>0</v>
      </c>
      <c r="AB84" s="94">
        <f t="shared" si="114"/>
        <v>0</v>
      </c>
      <c r="AC84" s="94">
        <f t="shared" si="114"/>
        <v>0</v>
      </c>
      <c r="AD84" s="94">
        <f t="shared" si="114"/>
        <v>0</v>
      </c>
      <c r="AE84" s="94">
        <f t="shared" si="114"/>
        <v>0</v>
      </c>
      <c r="AF84" s="94">
        <f t="shared" si="114"/>
        <v>0</v>
      </c>
      <c r="AG84" s="94">
        <f t="shared" si="114"/>
        <v>0</v>
      </c>
      <c r="AH84" s="94">
        <f t="shared" si="114"/>
        <v>0</v>
      </c>
      <c r="AI84" s="94">
        <f t="shared" si="114"/>
        <v>0</v>
      </c>
      <c r="AJ84" s="94">
        <f t="shared" ref="AJ84:AZ84" si="115">ROUND(AJ83,0)+ROUND(AJ85,0)</f>
        <v>0</v>
      </c>
      <c r="AK84" s="94">
        <f t="shared" si="115"/>
        <v>0</v>
      </c>
      <c r="AL84" s="94">
        <f t="shared" si="115"/>
        <v>0</v>
      </c>
      <c r="AM84" s="94">
        <f t="shared" si="115"/>
        <v>0</v>
      </c>
      <c r="AN84" s="94">
        <f t="shared" si="115"/>
        <v>0</v>
      </c>
      <c r="AO84" s="94">
        <f t="shared" si="115"/>
        <v>0</v>
      </c>
      <c r="AP84" s="94">
        <f t="shared" si="115"/>
        <v>0</v>
      </c>
      <c r="AQ84" s="94">
        <f t="shared" si="115"/>
        <v>0</v>
      </c>
      <c r="AR84" s="94">
        <f t="shared" si="115"/>
        <v>0</v>
      </c>
      <c r="AS84" s="94">
        <f t="shared" si="115"/>
        <v>0</v>
      </c>
      <c r="AT84" s="94">
        <f t="shared" si="115"/>
        <v>0</v>
      </c>
      <c r="AU84" s="94">
        <f t="shared" si="115"/>
        <v>0</v>
      </c>
      <c r="AV84" s="94">
        <f t="shared" si="115"/>
        <v>0</v>
      </c>
      <c r="AW84" s="94">
        <f t="shared" si="115"/>
        <v>0</v>
      </c>
      <c r="AX84" s="94">
        <f t="shared" si="115"/>
        <v>0</v>
      </c>
      <c r="AY84" s="94">
        <f t="shared" si="115"/>
        <v>0</v>
      </c>
      <c r="AZ84" s="94">
        <f t="shared" si="115"/>
        <v>0</v>
      </c>
      <c r="BA84" s="94">
        <f>ROUND(BA83,0)+ROUND(BA85,0)</f>
        <v>0</v>
      </c>
      <c r="BB84" s="94">
        <f>ROUND(BB83,0)+ROUND(BB85,0)</f>
        <v>0</v>
      </c>
      <c r="BC84" s="94">
        <f>ROUND(BC83,0)+ROUND(BC85,0)</f>
        <v>0</v>
      </c>
      <c r="BD84" s="103"/>
    </row>
    <row r="85" spans="1:56" s="8" customFormat="1">
      <c r="A85" s="15">
        <v>1</v>
      </c>
      <c r="B85" s="46"/>
      <c r="C85" s="47" t="s">
        <v>65</v>
      </c>
      <c r="D85" s="32" t="s">
        <v>46</v>
      </c>
      <c r="E85" s="95">
        <f>SUBTOTAL(9,E87:E111)</f>
        <v>0</v>
      </c>
      <c r="F85" s="95">
        <f t="shared" ref="F85:P85" si="116">SUBTOTAL(9,F87:F111)</f>
        <v>0</v>
      </c>
      <c r="G85" s="95">
        <f t="shared" si="116"/>
        <v>0</v>
      </c>
      <c r="H85" s="95">
        <f>SUBTOTAL(9,H87:H111)</f>
        <v>0</v>
      </c>
      <c r="I85" s="95">
        <f t="shared" si="116"/>
        <v>0</v>
      </c>
      <c r="J85" s="95">
        <f t="shared" si="116"/>
        <v>0</v>
      </c>
      <c r="K85" s="95">
        <f>SUBTOTAL(9,K87:K111)</f>
        <v>0</v>
      </c>
      <c r="L85" s="95">
        <f t="shared" si="116"/>
        <v>0</v>
      </c>
      <c r="M85" s="95">
        <f t="shared" si="116"/>
        <v>0</v>
      </c>
      <c r="N85" s="95">
        <f t="shared" si="116"/>
        <v>0</v>
      </c>
      <c r="O85" s="95">
        <f t="shared" si="116"/>
        <v>0</v>
      </c>
      <c r="P85" s="95">
        <f t="shared" si="116"/>
        <v>0</v>
      </c>
      <c r="Q85" s="95">
        <f t="shared" ref="Q85:AI85" si="117">SUBTOTAL(9,Q87:Q111)</f>
        <v>0</v>
      </c>
      <c r="R85" s="95">
        <f t="shared" si="117"/>
        <v>0</v>
      </c>
      <c r="S85" s="95">
        <f t="shared" si="117"/>
        <v>0</v>
      </c>
      <c r="T85" s="95">
        <f t="shared" si="117"/>
        <v>0</v>
      </c>
      <c r="U85" s="95">
        <f t="shared" si="117"/>
        <v>0</v>
      </c>
      <c r="V85" s="95">
        <f t="shared" si="117"/>
        <v>0</v>
      </c>
      <c r="W85" s="95">
        <f t="shared" si="117"/>
        <v>0</v>
      </c>
      <c r="X85" s="95">
        <f t="shared" si="117"/>
        <v>0</v>
      </c>
      <c r="Y85" s="95">
        <f t="shared" si="117"/>
        <v>0</v>
      </c>
      <c r="Z85" s="95">
        <f t="shared" si="117"/>
        <v>0</v>
      </c>
      <c r="AA85" s="95">
        <f t="shared" si="117"/>
        <v>0</v>
      </c>
      <c r="AB85" s="95">
        <f t="shared" si="117"/>
        <v>0</v>
      </c>
      <c r="AC85" s="95">
        <f t="shared" si="117"/>
        <v>0</v>
      </c>
      <c r="AD85" s="95">
        <f t="shared" si="117"/>
        <v>0</v>
      </c>
      <c r="AE85" s="95">
        <f t="shared" si="117"/>
        <v>0</v>
      </c>
      <c r="AF85" s="95">
        <f t="shared" si="117"/>
        <v>0</v>
      </c>
      <c r="AG85" s="95">
        <f t="shared" si="117"/>
        <v>0</v>
      </c>
      <c r="AH85" s="95">
        <f t="shared" si="117"/>
        <v>0</v>
      </c>
      <c r="AI85" s="95">
        <f t="shared" si="117"/>
        <v>0</v>
      </c>
      <c r="AJ85" s="95">
        <f t="shared" ref="AJ85:AZ85" si="118">SUBTOTAL(9,AJ87:AJ111)</f>
        <v>0</v>
      </c>
      <c r="AK85" s="95">
        <f t="shared" si="118"/>
        <v>0</v>
      </c>
      <c r="AL85" s="95">
        <f t="shared" si="118"/>
        <v>0</v>
      </c>
      <c r="AM85" s="95">
        <f t="shared" si="118"/>
        <v>0</v>
      </c>
      <c r="AN85" s="95">
        <f t="shared" si="118"/>
        <v>0</v>
      </c>
      <c r="AO85" s="95">
        <f t="shared" si="118"/>
        <v>0</v>
      </c>
      <c r="AP85" s="95">
        <f t="shared" si="118"/>
        <v>0</v>
      </c>
      <c r="AQ85" s="95">
        <f t="shared" si="118"/>
        <v>0</v>
      </c>
      <c r="AR85" s="95">
        <f t="shared" si="118"/>
        <v>0</v>
      </c>
      <c r="AS85" s="95">
        <f t="shared" si="118"/>
        <v>0</v>
      </c>
      <c r="AT85" s="95">
        <f t="shared" si="118"/>
        <v>0</v>
      </c>
      <c r="AU85" s="95">
        <f t="shared" si="118"/>
        <v>0</v>
      </c>
      <c r="AV85" s="95">
        <f t="shared" si="118"/>
        <v>0</v>
      </c>
      <c r="AW85" s="95">
        <f t="shared" si="118"/>
        <v>0</v>
      </c>
      <c r="AX85" s="95">
        <f t="shared" si="118"/>
        <v>0</v>
      </c>
      <c r="AY85" s="95">
        <f t="shared" si="118"/>
        <v>0</v>
      </c>
      <c r="AZ85" s="95">
        <f t="shared" si="118"/>
        <v>0</v>
      </c>
      <c r="BA85" s="95">
        <f>SUBTOTAL(9,BA87:BA111)</f>
        <v>0</v>
      </c>
      <c r="BB85" s="95">
        <f>SUBTOTAL(9,BB87:BB111)</f>
        <v>0</v>
      </c>
      <c r="BC85" s="95">
        <f>SUBTOTAL(9,BC87:BC111)</f>
        <v>0</v>
      </c>
    </row>
    <row r="86" spans="1:56" s="8" customFormat="1">
      <c r="A86" s="15">
        <v>1</v>
      </c>
      <c r="B86" s="48"/>
      <c r="C86" s="49"/>
      <c r="D86" s="50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  <c r="AX86" s="96"/>
      <c r="AY86" s="96"/>
      <c r="AZ86" s="96"/>
      <c r="BA86" s="96"/>
      <c r="BB86" s="96"/>
      <c r="BC86" s="96"/>
    </row>
    <row r="87" spans="1:56" s="8" customFormat="1" hidden="1">
      <c r="A87" s="17">
        <f>MIN(A88:A89)</f>
        <v>3</v>
      </c>
      <c r="B87" s="48"/>
      <c r="C87" s="25" t="s">
        <v>70</v>
      </c>
      <c r="D87" s="50" t="s">
        <v>47</v>
      </c>
      <c r="E87" s="97">
        <f>SUBTOTAL(9,E88:E89)</f>
        <v>0</v>
      </c>
      <c r="F87" s="97">
        <f t="shared" ref="F87:N87" si="119">SUBTOTAL(9,F88:F89)</f>
        <v>0</v>
      </c>
      <c r="G87" s="97">
        <f t="shared" si="119"/>
        <v>0</v>
      </c>
      <c r="H87" s="97">
        <f>SUBTOTAL(9,H88:H89)</f>
        <v>0</v>
      </c>
      <c r="I87" s="97">
        <f t="shared" si="119"/>
        <v>0</v>
      </c>
      <c r="J87" s="97">
        <f t="shared" si="119"/>
        <v>0</v>
      </c>
      <c r="K87" s="97">
        <f>SUBTOTAL(9,K88:K89)</f>
        <v>0</v>
      </c>
      <c r="L87" s="97">
        <f t="shared" si="119"/>
        <v>0</v>
      </c>
      <c r="M87" s="97">
        <f t="shared" si="119"/>
        <v>0</v>
      </c>
      <c r="N87" s="97">
        <f t="shared" si="119"/>
        <v>0</v>
      </c>
      <c r="O87" s="97">
        <f t="shared" ref="O87:AI87" si="120">SUBTOTAL(9,O88:O89)</f>
        <v>0</v>
      </c>
      <c r="P87" s="97">
        <f t="shared" si="120"/>
        <v>0</v>
      </c>
      <c r="Q87" s="97">
        <f t="shared" si="120"/>
        <v>0</v>
      </c>
      <c r="R87" s="97">
        <f t="shared" si="120"/>
        <v>0</v>
      </c>
      <c r="S87" s="97">
        <f t="shared" si="120"/>
        <v>0</v>
      </c>
      <c r="T87" s="97">
        <f t="shared" si="120"/>
        <v>0</v>
      </c>
      <c r="U87" s="97">
        <f t="shared" si="120"/>
        <v>0</v>
      </c>
      <c r="V87" s="97">
        <f t="shared" si="120"/>
        <v>0</v>
      </c>
      <c r="W87" s="97">
        <f t="shared" si="120"/>
        <v>0</v>
      </c>
      <c r="X87" s="97">
        <f t="shared" si="120"/>
        <v>0</v>
      </c>
      <c r="Y87" s="97">
        <f t="shared" si="120"/>
        <v>0</v>
      </c>
      <c r="Z87" s="97">
        <f t="shared" si="120"/>
        <v>0</v>
      </c>
      <c r="AA87" s="97">
        <f t="shared" si="120"/>
        <v>0</v>
      </c>
      <c r="AB87" s="97">
        <f t="shared" si="120"/>
        <v>0</v>
      </c>
      <c r="AC87" s="97">
        <f t="shared" si="120"/>
        <v>0</v>
      </c>
      <c r="AD87" s="97">
        <f t="shared" si="120"/>
        <v>0</v>
      </c>
      <c r="AE87" s="97">
        <f t="shared" si="120"/>
        <v>0</v>
      </c>
      <c r="AF87" s="97">
        <f t="shared" si="120"/>
        <v>0</v>
      </c>
      <c r="AG87" s="97">
        <f t="shared" si="120"/>
        <v>0</v>
      </c>
      <c r="AH87" s="97">
        <f t="shared" si="120"/>
        <v>0</v>
      </c>
      <c r="AI87" s="97">
        <f t="shared" si="120"/>
        <v>0</v>
      </c>
      <c r="AJ87" s="97">
        <f t="shared" ref="AJ87:AZ87" si="121">SUBTOTAL(9,AJ88:AJ89)</f>
        <v>0</v>
      </c>
      <c r="AK87" s="97">
        <f t="shared" si="121"/>
        <v>0</v>
      </c>
      <c r="AL87" s="97">
        <f t="shared" si="121"/>
        <v>0</v>
      </c>
      <c r="AM87" s="97">
        <f t="shared" si="121"/>
        <v>0</v>
      </c>
      <c r="AN87" s="97">
        <f t="shared" si="121"/>
        <v>0</v>
      </c>
      <c r="AO87" s="97">
        <f t="shared" si="121"/>
        <v>0</v>
      </c>
      <c r="AP87" s="97">
        <f t="shared" si="121"/>
        <v>0</v>
      </c>
      <c r="AQ87" s="97">
        <f t="shared" si="121"/>
        <v>0</v>
      </c>
      <c r="AR87" s="97">
        <f t="shared" si="121"/>
        <v>0</v>
      </c>
      <c r="AS87" s="97">
        <f t="shared" si="121"/>
        <v>0</v>
      </c>
      <c r="AT87" s="97">
        <f t="shared" si="121"/>
        <v>0</v>
      </c>
      <c r="AU87" s="97">
        <f t="shared" si="121"/>
        <v>0</v>
      </c>
      <c r="AV87" s="97">
        <f t="shared" si="121"/>
        <v>0</v>
      </c>
      <c r="AW87" s="97">
        <f t="shared" si="121"/>
        <v>0</v>
      </c>
      <c r="AX87" s="97">
        <f t="shared" si="121"/>
        <v>0</v>
      </c>
      <c r="AY87" s="97">
        <f t="shared" si="121"/>
        <v>0</v>
      </c>
      <c r="AZ87" s="97">
        <f t="shared" si="121"/>
        <v>0</v>
      </c>
      <c r="BA87" s="97">
        <f>SUBTOTAL(9,BA88:BA89)</f>
        <v>0</v>
      </c>
      <c r="BB87" s="97">
        <f>SUBTOTAL(9,BB88:BB89)</f>
        <v>0</v>
      </c>
      <c r="BC87" s="97">
        <f>SUBTOTAL(9,BC88:BC89)</f>
        <v>0</v>
      </c>
    </row>
    <row r="88" spans="1:56" s="8" customFormat="1" hidden="1">
      <c r="A88" s="17">
        <f>IF(MAX(E88:BD88)=0,IF(MIN(E88:BD88)=0,3,2),2)</f>
        <v>3</v>
      </c>
      <c r="B88" s="48"/>
      <c r="C88" s="52" t="s">
        <v>87</v>
      </c>
      <c r="D88" s="50"/>
      <c r="E88" s="87"/>
      <c r="F88" s="87"/>
      <c r="G88" s="88">
        <f>SUM(E88:F88)</f>
        <v>0</v>
      </c>
      <c r="H88" s="87"/>
      <c r="I88" s="87"/>
      <c r="J88" s="88">
        <f>SUM(H88:I88)</f>
        <v>0</v>
      </c>
      <c r="K88" s="87"/>
      <c r="L88" s="87"/>
      <c r="M88" s="88">
        <f>SUM(K88:L88)</f>
        <v>0</v>
      </c>
      <c r="N88" s="88">
        <f>E88+H88+K88</f>
        <v>0</v>
      </c>
      <c r="O88" s="88">
        <f>F88+I88+L88</f>
        <v>0</v>
      </c>
      <c r="P88" s="88">
        <f>SUM(N88:O88)</f>
        <v>0</v>
      </c>
      <c r="Q88" s="87"/>
      <c r="R88" s="87"/>
      <c r="S88" s="88">
        <f>SUM(Q88:R88)</f>
        <v>0</v>
      </c>
      <c r="T88" s="87"/>
      <c r="U88" s="87"/>
      <c r="V88" s="88">
        <f>SUM(T88:U88)</f>
        <v>0</v>
      </c>
      <c r="W88" s="87"/>
      <c r="X88" s="87"/>
      <c r="Y88" s="88">
        <f>SUM(W88:X88)</f>
        <v>0</v>
      </c>
      <c r="Z88" s="88">
        <f>Q88+T88+W88</f>
        <v>0</v>
      </c>
      <c r="AA88" s="88">
        <f>R88+U88+X88</f>
        <v>0</v>
      </c>
      <c r="AB88" s="88">
        <f>SUM(Z88:AA88)</f>
        <v>0</v>
      </c>
      <c r="AC88" s="87"/>
      <c r="AD88" s="87"/>
      <c r="AE88" s="88">
        <f>SUM(AC88:AD88)</f>
        <v>0</v>
      </c>
      <c r="AF88" s="87"/>
      <c r="AG88" s="87"/>
      <c r="AH88" s="88">
        <f>SUM(AF88:AG88)</f>
        <v>0</v>
      </c>
      <c r="AI88" s="87"/>
      <c r="AJ88" s="87"/>
      <c r="AK88" s="88">
        <f>SUM(AI88:AJ88)</f>
        <v>0</v>
      </c>
      <c r="AL88" s="88">
        <f>AC88+AF88+AI88</f>
        <v>0</v>
      </c>
      <c r="AM88" s="88">
        <f>AD88+AG88+AJ88</f>
        <v>0</v>
      </c>
      <c r="AN88" s="88">
        <f>SUM(AL88:AM88)</f>
        <v>0</v>
      </c>
      <c r="AO88" s="87"/>
      <c r="AP88" s="87"/>
      <c r="AQ88" s="88">
        <f>SUM(AO88:AP88)</f>
        <v>0</v>
      </c>
      <c r="AR88" s="87"/>
      <c r="AS88" s="87"/>
      <c r="AT88" s="88">
        <f>SUM(AR88:AS88)</f>
        <v>0</v>
      </c>
      <c r="AU88" s="87"/>
      <c r="AV88" s="87"/>
      <c r="AW88" s="88">
        <f>SUM(AU88:AV88)</f>
        <v>0</v>
      </c>
      <c r="AX88" s="88">
        <f>AO88+AR88+AU88</f>
        <v>0</v>
      </c>
      <c r="AY88" s="88">
        <f>AP88+AS88+AV88</f>
        <v>0</v>
      </c>
      <c r="AZ88" s="88">
        <f>SUM(AX88:AY88)</f>
        <v>0</v>
      </c>
      <c r="BA88" s="88">
        <f t="shared" ref="BA88:BC111" si="122">N88+Z88+AL88+AX88</f>
        <v>0</v>
      </c>
      <c r="BB88" s="88">
        <f t="shared" si="122"/>
        <v>0</v>
      </c>
      <c r="BC88" s="88">
        <f t="shared" si="122"/>
        <v>0</v>
      </c>
    </row>
    <row r="89" spans="1:56" s="8" customFormat="1" hidden="1">
      <c r="A89" s="17">
        <f>IF(MAX(E89:BD89)=0,IF(MIN(E89:BD89)=0,3,2),2)</f>
        <v>3</v>
      </c>
      <c r="B89" s="48"/>
      <c r="C89" s="52" t="s">
        <v>88</v>
      </c>
      <c r="D89" s="50"/>
      <c r="E89" s="87"/>
      <c r="F89" s="87"/>
      <c r="G89" s="88">
        <f>SUM(E89:F89)</f>
        <v>0</v>
      </c>
      <c r="H89" s="87"/>
      <c r="I89" s="87"/>
      <c r="J89" s="88">
        <f>SUM(H89:I89)</f>
        <v>0</v>
      </c>
      <c r="K89" s="87"/>
      <c r="L89" s="87"/>
      <c r="M89" s="88">
        <f>SUM(K89:L89)</f>
        <v>0</v>
      </c>
      <c r="N89" s="88">
        <f>E89+H89+K89</f>
        <v>0</v>
      </c>
      <c r="O89" s="88">
        <f>F89+I89+L89</f>
        <v>0</v>
      </c>
      <c r="P89" s="88">
        <f>SUM(N89:O89)</f>
        <v>0</v>
      </c>
      <c r="Q89" s="87"/>
      <c r="R89" s="87"/>
      <c r="S89" s="88">
        <f>SUM(Q89:R89)</f>
        <v>0</v>
      </c>
      <c r="T89" s="87"/>
      <c r="U89" s="87"/>
      <c r="V89" s="88">
        <f>SUM(T89:U89)</f>
        <v>0</v>
      </c>
      <c r="W89" s="87"/>
      <c r="X89" s="87"/>
      <c r="Y89" s="88">
        <f>SUM(W89:X89)</f>
        <v>0</v>
      </c>
      <c r="Z89" s="88">
        <f>Q89+T89+W89</f>
        <v>0</v>
      </c>
      <c r="AA89" s="88">
        <f>R89+U89+X89</f>
        <v>0</v>
      </c>
      <c r="AB89" s="88">
        <f>SUM(Z89:AA89)</f>
        <v>0</v>
      </c>
      <c r="AC89" s="87"/>
      <c r="AD89" s="87"/>
      <c r="AE89" s="88">
        <f>SUM(AC89:AD89)</f>
        <v>0</v>
      </c>
      <c r="AF89" s="87"/>
      <c r="AG89" s="87"/>
      <c r="AH89" s="88">
        <f>SUM(AF89:AG89)</f>
        <v>0</v>
      </c>
      <c r="AI89" s="87"/>
      <c r="AJ89" s="87"/>
      <c r="AK89" s="88">
        <f>SUM(AI89:AJ89)</f>
        <v>0</v>
      </c>
      <c r="AL89" s="88">
        <f>AC89+AF89+AI89</f>
        <v>0</v>
      </c>
      <c r="AM89" s="88">
        <f>AD89+AG89+AJ89</f>
        <v>0</v>
      </c>
      <c r="AN89" s="88">
        <f>SUM(AL89:AM89)</f>
        <v>0</v>
      </c>
      <c r="AO89" s="87"/>
      <c r="AP89" s="87"/>
      <c r="AQ89" s="88">
        <f>SUM(AO89:AP89)</f>
        <v>0</v>
      </c>
      <c r="AR89" s="87"/>
      <c r="AS89" s="87"/>
      <c r="AT89" s="88">
        <f>SUM(AR89:AS89)</f>
        <v>0</v>
      </c>
      <c r="AU89" s="87"/>
      <c r="AV89" s="87"/>
      <c r="AW89" s="88">
        <f>SUM(AU89:AV89)</f>
        <v>0</v>
      </c>
      <c r="AX89" s="88">
        <f>AO89+AR89+AU89</f>
        <v>0</v>
      </c>
      <c r="AY89" s="88">
        <f>AP89+AS89+AV89</f>
        <v>0</v>
      </c>
      <c r="AZ89" s="88">
        <f>SUM(AX89:AY89)</f>
        <v>0</v>
      </c>
      <c r="BA89" s="88">
        <f t="shared" si="122"/>
        <v>0</v>
      </c>
      <c r="BB89" s="88">
        <f t="shared" si="122"/>
        <v>0</v>
      </c>
      <c r="BC89" s="88">
        <f t="shared" si="122"/>
        <v>0</v>
      </c>
    </row>
    <row r="90" spans="1:56" s="8" customFormat="1" hidden="1">
      <c r="A90" s="17">
        <f>MIN(A91:A92)</f>
        <v>3</v>
      </c>
      <c r="B90" s="48"/>
      <c r="C90" s="25" t="s">
        <v>103</v>
      </c>
      <c r="D90" s="50" t="s">
        <v>49</v>
      </c>
      <c r="E90" s="97">
        <f>SUBTOTAL(9,E91:E92)</f>
        <v>0</v>
      </c>
      <c r="F90" s="97">
        <f t="shared" ref="F90:N90" si="123">SUBTOTAL(9,F91:F92)</f>
        <v>0</v>
      </c>
      <c r="G90" s="97">
        <f t="shared" si="123"/>
        <v>0</v>
      </c>
      <c r="H90" s="97">
        <f>SUBTOTAL(9,H91:H92)</f>
        <v>0</v>
      </c>
      <c r="I90" s="97">
        <f t="shared" si="123"/>
        <v>0</v>
      </c>
      <c r="J90" s="97">
        <f t="shared" si="123"/>
        <v>0</v>
      </c>
      <c r="K90" s="97">
        <f>SUBTOTAL(9,K91:K92)</f>
        <v>0</v>
      </c>
      <c r="L90" s="97">
        <f t="shared" si="123"/>
        <v>0</v>
      </c>
      <c r="M90" s="97">
        <f t="shared" si="123"/>
        <v>0</v>
      </c>
      <c r="N90" s="97">
        <f t="shared" si="123"/>
        <v>0</v>
      </c>
      <c r="O90" s="97">
        <f t="shared" ref="O90:AI90" si="124">SUBTOTAL(9,O91:O92)</f>
        <v>0</v>
      </c>
      <c r="P90" s="97">
        <f t="shared" si="124"/>
        <v>0</v>
      </c>
      <c r="Q90" s="97">
        <f t="shared" si="124"/>
        <v>0</v>
      </c>
      <c r="R90" s="97">
        <f t="shared" si="124"/>
        <v>0</v>
      </c>
      <c r="S90" s="97">
        <f t="shared" si="124"/>
        <v>0</v>
      </c>
      <c r="T90" s="97">
        <f t="shared" si="124"/>
        <v>0</v>
      </c>
      <c r="U90" s="97">
        <f t="shared" si="124"/>
        <v>0</v>
      </c>
      <c r="V90" s="97">
        <f t="shared" si="124"/>
        <v>0</v>
      </c>
      <c r="W90" s="97">
        <f t="shared" si="124"/>
        <v>0</v>
      </c>
      <c r="X90" s="97">
        <f t="shared" si="124"/>
        <v>0</v>
      </c>
      <c r="Y90" s="97">
        <f t="shared" si="124"/>
        <v>0</v>
      </c>
      <c r="Z90" s="97">
        <f t="shared" si="124"/>
        <v>0</v>
      </c>
      <c r="AA90" s="97">
        <f t="shared" si="124"/>
        <v>0</v>
      </c>
      <c r="AB90" s="97">
        <f t="shared" si="124"/>
        <v>0</v>
      </c>
      <c r="AC90" s="97">
        <f t="shared" si="124"/>
        <v>0</v>
      </c>
      <c r="AD90" s="97">
        <f t="shared" si="124"/>
        <v>0</v>
      </c>
      <c r="AE90" s="97">
        <f t="shared" si="124"/>
        <v>0</v>
      </c>
      <c r="AF90" s="97">
        <f t="shared" si="124"/>
        <v>0</v>
      </c>
      <c r="AG90" s="97">
        <f t="shared" si="124"/>
        <v>0</v>
      </c>
      <c r="AH90" s="97">
        <f t="shared" si="124"/>
        <v>0</v>
      </c>
      <c r="AI90" s="97">
        <f t="shared" si="124"/>
        <v>0</v>
      </c>
      <c r="AJ90" s="97">
        <f t="shared" ref="AJ90:AZ90" si="125">SUBTOTAL(9,AJ91:AJ92)</f>
        <v>0</v>
      </c>
      <c r="AK90" s="97">
        <f t="shared" si="125"/>
        <v>0</v>
      </c>
      <c r="AL90" s="97">
        <f t="shared" si="125"/>
        <v>0</v>
      </c>
      <c r="AM90" s="97">
        <f t="shared" si="125"/>
        <v>0</v>
      </c>
      <c r="AN90" s="97">
        <f t="shared" si="125"/>
        <v>0</v>
      </c>
      <c r="AO90" s="97">
        <f t="shared" si="125"/>
        <v>0</v>
      </c>
      <c r="AP90" s="97">
        <f t="shared" si="125"/>
        <v>0</v>
      </c>
      <c r="AQ90" s="97">
        <f t="shared" si="125"/>
        <v>0</v>
      </c>
      <c r="AR90" s="97">
        <f t="shared" si="125"/>
        <v>0</v>
      </c>
      <c r="AS90" s="97">
        <f t="shared" si="125"/>
        <v>0</v>
      </c>
      <c r="AT90" s="97">
        <f t="shared" si="125"/>
        <v>0</v>
      </c>
      <c r="AU90" s="97">
        <f t="shared" si="125"/>
        <v>0</v>
      </c>
      <c r="AV90" s="97">
        <f t="shared" si="125"/>
        <v>0</v>
      </c>
      <c r="AW90" s="97">
        <f t="shared" si="125"/>
        <v>0</v>
      </c>
      <c r="AX90" s="97">
        <f t="shared" si="125"/>
        <v>0</v>
      </c>
      <c r="AY90" s="97">
        <f t="shared" si="125"/>
        <v>0</v>
      </c>
      <c r="AZ90" s="97">
        <f t="shared" si="125"/>
        <v>0</v>
      </c>
      <c r="BA90" s="97">
        <f>SUBTOTAL(9,BA91:BA92)</f>
        <v>0</v>
      </c>
      <c r="BB90" s="97">
        <f>SUBTOTAL(9,BB91:BB92)</f>
        <v>0</v>
      </c>
      <c r="BC90" s="97">
        <f>SUBTOTAL(9,BC91:BC92)</f>
        <v>0</v>
      </c>
    </row>
    <row r="91" spans="1:56" s="8" customFormat="1" hidden="1">
      <c r="A91" s="17">
        <f t="shared" ref="A91:A100" si="126">IF(MAX(E91:BD91)=0,IF(MIN(E91:BD91)=0,3,2),2)</f>
        <v>3</v>
      </c>
      <c r="B91" s="48"/>
      <c r="C91" s="52" t="s">
        <v>87</v>
      </c>
      <c r="D91" s="53"/>
      <c r="E91" s="87"/>
      <c r="F91" s="87"/>
      <c r="G91" s="88">
        <f t="shared" ref="G91:G98" si="127">SUM(E91:F91)</f>
        <v>0</v>
      </c>
      <c r="H91" s="87"/>
      <c r="I91" s="87"/>
      <c r="J91" s="88">
        <f t="shared" ref="J91:J98" si="128">SUM(H91:I91)</f>
        <v>0</v>
      </c>
      <c r="K91" s="87"/>
      <c r="L91" s="87"/>
      <c r="M91" s="88">
        <f t="shared" ref="M91:M98" si="129">SUM(K91:L91)</f>
        <v>0</v>
      </c>
      <c r="N91" s="88">
        <f t="shared" ref="N91:N100" si="130">E91+H91+K91</f>
        <v>0</v>
      </c>
      <c r="O91" s="88">
        <f t="shared" ref="O91:O100" si="131">F91+I91+L91</f>
        <v>0</v>
      </c>
      <c r="P91" s="88">
        <f t="shared" ref="P91:P98" si="132">SUM(N91:O91)</f>
        <v>0</v>
      </c>
      <c r="Q91" s="87"/>
      <c r="R91" s="87"/>
      <c r="S91" s="88">
        <f t="shared" ref="S91:S98" si="133">SUM(Q91:R91)</f>
        <v>0</v>
      </c>
      <c r="T91" s="87"/>
      <c r="U91" s="87"/>
      <c r="V91" s="88">
        <f t="shared" ref="V91:V98" si="134">SUM(T91:U91)</f>
        <v>0</v>
      </c>
      <c r="W91" s="87"/>
      <c r="X91" s="87"/>
      <c r="Y91" s="88">
        <f t="shared" ref="Y91:Y98" si="135">SUM(W91:X91)</f>
        <v>0</v>
      </c>
      <c r="Z91" s="88">
        <f t="shared" ref="Z91:Z100" si="136">Q91+T91+W91</f>
        <v>0</v>
      </c>
      <c r="AA91" s="88">
        <f t="shared" ref="AA91:AA100" si="137">R91+U91+X91</f>
        <v>0</v>
      </c>
      <c r="AB91" s="88">
        <f t="shared" ref="AB91:AB98" si="138">SUM(Z91:AA91)</f>
        <v>0</v>
      </c>
      <c r="AC91" s="87"/>
      <c r="AD91" s="87"/>
      <c r="AE91" s="88">
        <f t="shared" ref="AE91:AE98" si="139">SUM(AC91:AD91)</f>
        <v>0</v>
      </c>
      <c r="AF91" s="87"/>
      <c r="AG91" s="87"/>
      <c r="AH91" s="88">
        <f t="shared" ref="AH91:AH98" si="140">SUM(AF91:AG91)</f>
        <v>0</v>
      </c>
      <c r="AI91" s="87"/>
      <c r="AJ91" s="87"/>
      <c r="AK91" s="88">
        <f t="shared" ref="AK91:AK98" si="141">SUM(AI91:AJ91)</f>
        <v>0</v>
      </c>
      <c r="AL91" s="88">
        <f t="shared" ref="AL91:AL100" si="142">AC91+AF91+AI91</f>
        <v>0</v>
      </c>
      <c r="AM91" s="88">
        <f t="shared" ref="AM91:AM100" si="143">AD91+AG91+AJ91</f>
        <v>0</v>
      </c>
      <c r="AN91" s="88">
        <f t="shared" ref="AN91:AN98" si="144">SUM(AL91:AM91)</f>
        <v>0</v>
      </c>
      <c r="AO91" s="87"/>
      <c r="AP91" s="87"/>
      <c r="AQ91" s="88">
        <f t="shared" ref="AQ91:AQ98" si="145">SUM(AO91:AP91)</f>
        <v>0</v>
      </c>
      <c r="AR91" s="87"/>
      <c r="AS91" s="87"/>
      <c r="AT91" s="88">
        <f t="shared" ref="AT91:AT98" si="146">SUM(AR91:AS91)</f>
        <v>0</v>
      </c>
      <c r="AU91" s="87"/>
      <c r="AV91" s="87"/>
      <c r="AW91" s="88">
        <f t="shared" ref="AW91:AW98" si="147">SUM(AU91:AV91)</f>
        <v>0</v>
      </c>
      <c r="AX91" s="88">
        <f t="shared" ref="AX91:AX100" si="148">AO91+AR91+AU91</f>
        <v>0</v>
      </c>
      <c r="AY91" s="88">
        <f t="shared" ref="AY91:AY100" si="149">AP91+AS91+AV91</f>
        <v>0</v>
      </c>
      <c r="AZ91" s="88">
        <f t="shared" ref="AZ91:AZ98" si="150">SUM(AX91:AY91)</f>
        <v>0</v>
      </c>
      <c r="BA91" s="88">
        <f t="shared" si="122"/>
        <v>0</v>
      </c>
      <c r="BB91" s="88">
        <f t="shared" si="122"/>
        <v>0</v>
      </c>
      <c r="BC91" s="88">
        <f t="shared" si="122"/>
        <v>0</v>
      </c>
    </row>
    <row r="92" spans="1:56" s="8" customFormat="1" hidden="1">
      <c r="A92" s="17">
        <f t="shared" si="126"/>
        <v>3</v>
      </c>
      <c r="B92" s="48"/>
      <c r="C92" s="52" t="s">
        <v>88</v>
      </c>
      <c r="D92" s="53"/>
      <c r="E92" s="87"/>
      <c r="F92" s="87"/>
      <c r="G92" s="88">
        <f t="shared" si="127"/>
        <v>0</v>
      </c>
      <c r="H92" s="87"/>
      <c r="I92" s="87"/>
      <c r="J92" s="88">
        <f t="shared" si="128"/>
        <v>0</v>
      </c>
      <c r="K92" s="87"/>
      <c r="L92" s="87"/>
      <c r="M92" s="88">
        <f t="shared" si="129"/>
        <v>0</v>
      </c>
      <c r="N92" s="88">
        <f t="shared" si="130"/>
        <v>0</v>
      </c>
      <c r="O92" s="88">
        <f t="shared" si="131"/>
        <v>0</v>
      </c>
      <c r="P92" s="88">
        <f t="shared" si="132"/>
        <v>0</v>
      </c>
      <c r="Q92" s="87"/>
      <c r="R92" s="87"/>
      <c r="S92" s="88">
        <f t="shared" si="133"/>
        <v>0</v>
      </c>
      <c r="T92" s="87"/>
      <c r="U92" s="87"/>
      <c r="V92" s="88">
        <f t="shared" si="134"/>
        <v>0</v>
      </c>
      <c r="W92" s="87"/>
      <c r="X92" s="87"/>
      <c r="Y92" s="88">
        <f t="shared" si="135"/>
        <v>0</v>
      </c>
      <c r="Z92" s="88">
        <f t="shared" si="136"/>
        <v>0</v>
      </c>
      <c r="AA92" s="88">
        <f t="shared" si="137"/>
        <v>0</v>
      </c>
      <c r="AB92" s="88">
        <f t="shared" si="138"/>
        <v>0</v>
      </c>
      <c r="AC92" s="87"/>
      <c r="AD92" s="87"/>
      <c r="AE92" s="88">
        <f t="shared" si="139"/>
        <v>0</v>
      </c>
      <c r="AF92" s="87"/>
      <c r="AG92" s="87"/>
      <c r="AH92" s="88">
        <f t="shared" si="140"/>
        <v>0</v>
      </c>
      <c r="AI92" s="87"/>
      <c r="AJ92" s="87"/>
      <c r="AK92" s="88">
        <f t="shared" si="141"/>
        <v>0</v>
      </c>
      <c r="AL92" s="88">
        <f t="shared" si="142"/>
        <v>0</v>
      </c>
      <c r="AM92" s="88">
        <f t="shared" si="143"/>
        <v>0</v>
      </c>
      <c r="AN92" s="88">
        <f t="shared" si="144"/>
        <v>0</v>
      </c>
      <c r="AO92" s="87"/>
      <c r="AP92" s="87"/>
      <c r="AQ92" s="88">
        <f t="shared" si="145"/>
        <v>0</v>
      </c>
      <c r="AR92" s="87"/>
      <c r="AS92" s="87"/>
      <c r="AT92" s="88">
        <f t="shared" si="146"/>
        <v>0</v>
      </c>
      <c r="AU92" s="87"/>
      <c r="AV92" s="87"/>
      <c r="AW92" s="88">
        <f t="shared" si="147"/>
        <v>0</v>
      </c>
      <c r="AX92" s="88">
        <f t="shared" si="148"/>
        <v>0</v>
      </c>
      <c r="AY92" s="88">
        <f t="shared" si="149"/>
        <v>0</v>
      </c>
      <c r="AZ92" s="88">
        <f t="shared" si="150"/>
        <v>0</v>
      </c>
      <c r="BA92" s="88">
        <f t="shared" si="122"/>
        <v>0</v>
      </c>
      <c r="BB92" s="88">
        <f t="shared" si="122"/>
        <v>0</v>
      </c>
      <c r="BC92" s="88">
        <f t="shared" si="122"/>
        <v>0</v>
      </c>
    </row>
    <row r="93" spans="1:56" s="8" customFormat="1" ht="25.5" hidden="1">
      <c r="A93" s="17">
        <f t="shared" si="126"/>
        <v>3</v>
      </c>
      <c r="B93" s="48"/>
      <c r="C93" s="24" t="s">
        <v>133</v>
      </c>
      <c r="D93" s="53" t="s">
        <v>132</v>
      </c>
      <c r="E93" s="87"/>
      <c r="F93" s="87"/>
      <c r="G93" s="88">
        <f t="shared" si="127"/>
        <v>0</v>
      </c>
      <c r="H93" s="87"/>
      <c r="I93" s="87"/>
      <c r="J93" s="88">
        <f t="shared" si="128"/>
        <v>0</v>
      </c>
      <c r="K93" s="87"/>
      <c r="L93" s="87"/>
      <c r="M93" s="88">
        <f t="shared" si="129"/>
        <v>0</v>
      </c>
      <c r="N93" s="88">
        <f t="shared" si="130"/>
        <v>0</v>
      </c>
      <c r="O93" s="88">
        <f t="shared" si="131"/>
        <v>0</v>
      </c>
      <c r="P93" s="88">
        <f t="shared" si="132"/>
        <v>0</v>
      </c>
      <c r="Q93" s="87"/>
      <c r="R93" s="87"/>
      <c r="S93" s="88">
        <f t="shared" si="133"/>
        <v>0</v>
      </c>
      <c r="T93" s="87"/>
      <c r="U93" s="87"/>
      <c r="V93" s="88">
        <f t="shared" si="134"/>
        <v>0</v>
      </c>
      <c r="W93" s="87"/>
      <c r="X93" s="87"/>
      <c r="Y93" s="88">
        <f t="shared" si="135"/>
        <v>0</v>
      </c>
      <c r="Z93" s="88">
        <f t="shared" si="136"/>
        <v>0</v>
      </c>
      <c r="AA93" s="88">
        <f t="shared" si="137"/>
        <v>0</v>
      </c>
      <c r="AB93" s="88">
        <f t="shared" si="138"/>
        <v>0</v>
      </c>
      <c r="AC93" s="87"/>
      <c r="AD93" s="87"/>
      <c r="AE93" s="88">
        <f t="shared" si="139"/>
        <v>0</v>
      </c>
      <c r="AF93" s="87"/>
      <c r="AG93" s="87"/>
      <c r="AH93" s="88">
        <f t="shared" si="140"/>
        <v>0</v>
      </c>
      <c r="AI93" s="87"/>
      <c r="AJ93" s="87"/>
      <c r="AK93" s="88">
        <f t="shared" si="141"/>
        <v>0</v>
      </c>
      <c r="AL93" s="88">
        <f t="shared" si="142"/>
        <v>0</v>
      </c>
      <c r="AM93" s="88">
        <f t="shared" si="143"/>
        <v>0</v>
      </c>
      <c r="AN93" s="88">
        <f t="shared" si="144"/>
        <v>0</v>
      </c>
      <c r="AO93" s="87"/>
      <c r="AP93" s="87"/>
      <c r="AQ93" s="88">
        <f t="shared" si="145"/>
        <v>0</v>
      </c>
      <c r="AR93" s="87"/>
      <c r="AS93" s="87"/>
      <c r="AT93" s="88">
        <f t="shared" si="146"/>
        <v>0</v>
      </c>
      <c r="AU93" s="87"/>
      <c r="AV93" s="87"/>
      <c r="AW93" s="88">
        <f t="shared" si="147"/>
        <v>0</v>
      </c>
      <c r="AX93" s="88">
        <f t="shared" si="148"/>
        <v>0</v>
      </c>
      <c r="AY93" s="88">
        <f t="shared" si="149"/>
        <v>0</v>
      </c>
      <c r="AZ93" s="88">
        <f t="shared" si="150"/>
        <v>0</v>
      </c>
      <c r="BA93" s="88">
        <f t="shared" si="122"/>
        <v>0</v>
      </c>
      <c r="BB93" s="88">
        <f t="shared" si="122"/>
        <v>0</v>
      </c>
      <c r="BC93" s="88">
        <f t="shared" si="122"/>
        <v>0</v>
      </c>
    </row>
    <row r="94" spans="1:56" s="8" customFormat="1" ht="25.5" hidden="1">
      <c r="A94" s="17">
        <f t="shared" si="126"/>
        <v>3</v>
      </c>
      <c r="B94" s="48"/>
      <c r="C94" s="24" t="s">
        <v>134</v>
      </c>
      <c r="D94" s="50" t="s">
        <v>50</v>
      </c>
      <c r="E94" s="87"/>
      <c r="F94" s="87"/>
      <c r="G94" s="88">
        <f t="shared" si="127"/>
        <v>0</v>
      </c>
      <c r="H94" s="87"/>
      <c r="I94" s="87"/>
      <c r="J94" s="88">
        <f t="shared" si="128"/>
        <v>0</v>
      </c>
      <c r="K94" s="87"/>
      <c r="L94" s="87"/>
      <c r="M94" s="88">
        <f t="shared" si="129"/>
        <v>0</v>
      </c>
      <c r="N94" s="88">
        <f t="shared" si="130"/>
        <v>0</v>
      </c>
      <c r="O94" s="88">
        <f t="shared" si="131"/>
        <v>0</v>
      </c>
      <c r="P94" s="88">
        <f t="shared" si="132"/>
        <v>0</v>
      </c>
      <c r="Q94" s="87"/>
      <c r="R94" s="87"/>
      <c r="S94" s="88">
        <f t="shared" si="133"/>
        <v>0</v>
      </c>
      <c r="T94" s="87"/>
      <c r="U94" s="87"/>
      <c r="V94" s="88">
        <f t="shared" si="134"/>
        <v>0</v>
      </c>
      <c r="W94" s="87"/>
      <c r="X94" s="87"/>
      <c r="Y94" s="88">
        <f t="shared" si="135"/>
        <v>0</v>
      </c>
      <c r="Z94" s="88">
        <f t="shared" si="136"/>
        <v>0</v>
      </c>
      <c r="AA94" s="88">
        <f t="shared" si="137"/>
        <v>0</v>
      </c>
      <c r="AB94" s="88">
        <f t="shared" si="138"/>
        <v>0</v>
      </c>
      <c r="AC94" s="87"/>
      <c r="AD94" s="87"/>
      <c r="AE94" s="88">
        <f t="shared" si="139"/>
        <v>0</v>
      </c>
      <c r="AF94" s="87"/>
      <c r="AG94" s="87"/>
      <c r="AH94" s="88">
        <f t="shared" si="140"/>
        <v>0</v>
      </c>
      <c r="AI94" s="87"/>
      <c r="AJ94" s="87"/>
      <c r="AK94" s="88">
        <f t="shared" si="141"/>
        <v>0</v>
      </c>
      <c r="AL94" s="88">
        <f t="shared" si="142"/>
        <v>0</v>
      </c>
      <c r="AM94" s="88">
        <f t="shared" si="143"/>
        <v>0</v>
      </c>
      <c r="AN94" s="88">
        <f t="shared" si="144"/>
        <v>0</v>
      </c>
      <c r="AO94" s="87"/>
      <c r="AP94" s="87"/>
      <c r="AQ94" s="88">
        <f t="shared" si="145"/>
        <v>0</v>
      </c>
      <c r="AR94" s="87"/>
      <c r="AS94" s="87"/>
      <c r="AT94" s="88">
        <f t="shared" si="146"/>
        <v>0</v>
      </c>
      <c r="AU94" s="87"/>
      <c r="AV94" s="87"/>
      <c r="AW94" s="88">
        <f t="shared" si="147"/>
        <v>0</v>
      </c>
      <c r="AX94" s="88">
        <f t="shared" si="148"/>
        <v>0</v>
      </c>
      <c r="AY94" s="88">
        <f t="shared" si="149"/>
        <v>0</v>
      </c>
      <c r="AZ94" s="88">
        <f t="shared" si="150"/>
        <v>0</v>
      </c>
      <c r="BA94" s="88">
        <f t="shared" si="122"/>
        <v>0</v>
      </c>
      <c r="BB94" s="88">
        <f t="shared" si="122"/>
        <v>0</v>
      </c>
      <c r="BC94" s="88">
        <f t="shared" si="122"/>
        <v>0</v>
      </c>
    </row>
    <row r="95" spans="1:56" s="8" customFormat="1" hidden="1">
      <c r="A95" s="17">
        <f t="shared" si="126"/>
        <v>3</v>
      </c>
      <c r="B95" s="48"/>
      <c r="C95" s="25" t="s">
        <v>135</v>
      </c>
      <c r="D95" s="50" t="s">
        <v>51</v>
      </c>
      <c r="E95" s="87"/>
      <c r="F95" s="87"/>
      <c r="G95" s="88">
        <f t="shared" si="127"/>
        <v>0</v>
      </c>
      <c r="H95" s="87"/>
      <c r="I95" s="87"/>
      <c r="J95" s="88">
        <f t="shared" si="128"/>
        <v>0</v>
      </c>
      <c r="K95" s="87"/>
      <c r="L95" s="87"/>
      <c r="M95" s="88">
        <f t="shared" si="129"/>
        <v>0</v>
      </c>
      <c r="N95" s="88">
        <f t="shared" si="130"/>
        <v>0</v>
      </c>
      <c r="O95" s="88">
        <f t="shared" si="131"/>
        <v>0</v>
      </c>
      <c r="P95" s="88">
        <f t="shared" si="132"/>
        <v>0</v>
      </c>
      <c r="Q95" s="87"/>
      <c r="R95" s="87"/>
      <c r="S95" s="88">
        <f t="shared" si="133"/>
        <v>0</v>
      </c>
      <c r="T95" s="87"/>
      <c r="U95" s="87"/>
      <c r="V95" s="88">
        <f t="shared" si="134"/>
        <v>0</v>
      </c>
      <c r="W95" s="87"/>
      <c r="X95" s="87"/>
      <c r="Y95" s="88">
        <f t="shared" si="135"/>
        <v>0</v>
      </c>
      <c r="Z95" s="88">
        <f t="shared" si="136"/>
        <v>0</v>
      </c>
      <c r="AA95" s="88">
        <f t="shared" si="137"/>
        <v>0</v>
      </c>
      <c r="AB95" s="88">
        <f t="shared" si="138"/>
        <v>0</v>
      </c>
      <c r="AC95" s="87"/>
      <c r="AD95" s="87"/>
      <c r="AE95" s="88">
        <f t="shared" si="139"/>
        <v>0</v>
      </c>
      <c r="AF95" s="87"/>
      <c r="AG95" s="87"/>
      <c r="AH95" s="88">
        <f t="shared" si="140"/>
        <v>0</v>
      </c>
      <c r="AI95" s="87"/>
      <c r="AJ95" s="87"/>
      <c r="AK95" s="88">
        <f t="shared" si="141"/>
        <v>0</v>
      </c>
      <c r="AL95" s="88">
        <f t="shared" si="142"/>
        <v>0</v>
      </c>
      <c r="AM95" s="88">
        <f t="shared" si="143"/>
        <v>0</v>
      </c>
      <c r="AN95" s="88">
        <f t="shared" si="144"/>
        <v>0</v>
      </c>
      <c r="AO95" s="87"/>
      <c r="AP95" s="87"/>
      <c r="AQ95" s="88">
        <f t="shared" si="145"/>
        <v>0</v>
      </c>
      <c r="AR95" s="87"/>
      <c r="AS95" s="87"/>
      <c r="AT95" s="88">
        <f t="shared" si="146"/>
        <v>0</v>
      </c>
      <c r="AU95" s="87"/>
      <c r="AV95" s="87"/>
      <c r="AW95" s="88">
        <f t="shared" si="147"/>
        <v>0</v>
      </c>
      <c r="AX95" s="88">
        <f t="shared" si="148"/>
        <v>0</v>
      </c>
      <c r="AY95" s="88">
        <f t="shared" si="149"/>
        <v>0</v>
      </c>
      <c r="AZ95" s="88">
        <f t="shared" si="150"/>
        <v>0</v>
      </c>
      <c r="BA95" s="88">
        <f t="shared" si="122"/>
        <v>0</v>
      </c>
      <c r="BB95" s="88">
        <f t="shared" si="122"/>
        <v>0</v>
      </c>
      <c r="BC95" s="88">
        <f t="shared" si="122"/>
        <v>0</v>
      </c>
    </row>
    <row r="96" spans="1:56" s="8" customFormat="1" hidden="1">
      <c r="A96" s="17">
        <f t="shared" si="126"/>
        <v>3</v>
      </c>
      <c r="B96" s="34"/>
      <c r="C96" s="24" t="s">
        <v>141</v>
      </c>
      <c r="D96" s="50" t="s">
        <v>56</v>
      </c>
      <c r="E96" s="87"/>
      <c r="F96" s="87"/>
      <c r="G96" s="88">
        <f t="shared" si="127"/>
        <v>0</v>
      </c>
      <c r="H96" s="87"/>
      <c r="I96" s="87"/>
      <c r="J96" s="88">
        <f t="shared" si="128"/>
        <v>0</v>
      </c>
      <c r="K96" s="87"/>
      <c r="L96" s="87"/>
      <c r="M96" s="88">
        <f t="shared" si="129"/>
        <v>0</v>
      </c>
      <c r="N96" s="88">
        <f t="shared" si="130"/>
        <v>0</v>
      </c>
      <c r="O96" s="88">
        <f t="shared" si="131"/>
        <v>0</v>
      </c>
      <c r="P96" s="88">
        <f t="shared" si="132"/>
        <v>0</v>
      </c>
      <c r="Q96" s="87"/>
      <c r="R96" s="87"/>
      <c r="S96" s="88">
        <f t="shared" si="133"/>
        <v>0</v>
      </c>
      <c r="T96" s="87"/>
      <c r="U96" s="87"/>
      <c r="V96" s="88">
        <f t="shared" si="134"/>
        <v>0</v>
      </c>
      <c r="W96" s="87"/>
      <c r="X96" s="87"/>
      <c r="Y96" s="88">
        <f t="shared" si="135"/>
        <v>0</v>
      </c>
      <c r="Z96" s="88">
        <f t="shared" si="136"/>
        <v>0</v>
      </c>
      <c r="AA96" s="88">
        <f t="shared" si="137"/>
        <v>0</v>
      </c>
      <c r="AB96" s="88">
        <f t="shared" si="138"/>
        <v>0</v>
      </c>
      <c r="AC96" s="87"/>
      <c r="AD96" s="87"/>
      <c r="AE96" s="88">
        <f t="shared" si="139"/>
        <v>0</v>
      </c>
      <c r="AF96" s="87"/>
      <c r="AG96" s="87"/>
      <c r="AH96" s="88">
        <f t="shared" si="140"/>
        <v>0</v>
      </c>
      <c r="AI96" s="87"/>
      <c r="AJ96" s="87"/>
      <c r="AK96" s="88">
        <f t="shared" si="141"/>
        <v>0</v>
      </c>
      <c r="AL96" s="88">
        <f t="shared" si="142"/>
        <v>0</v>
      </c>
      <c r="AM96" s="88">
        <f t="shared" si="143"/>
        <v>0</v>
      </c>
      <c r="AN96" s="88">
        <f t="shared" si="144"/>
        <v>0</v>
      </c>
      <c r="AO96" s="87"/>
      <c r="AP96" s="87"/>
      <c r="AQ96" s="88">
        <f t="shared" si="145"/>
        <v>0</v>
      </c>
      <c r="AR96" s="87"/>
      <c r="AS96" s="87"/>
      <c r="AT96" s="88">
        <f t="shared" si="146"/>
        <v>0</v>
      </c>
      <c r="AU96" s="87"/>
      <c r="AV96" s="87"/>
      <c r="AW96" s="88">
        <f t="shared" si="147"/>
        <v>0</v>
      </c>
      <c r="AX96" s="88">
        <f t="shared" si="148"/>
        <v>0</v>
      </c>
      <c r="AY96" s="88">
        <f t="shared" si="149"/>
        <v>0</v>
      </c>
      <c r="AZ96" s="88">
        <f t="shared" si="150"/>
        <v>0</v>
      </c>
      <c r="BA96" s="88">
        <f t="shared" si="122"/>
        <v>0</v>
      </c>
      <c r="BB96" s="88">
        <f t="shared" si="122"/>
        <v>0</v>
      </c>
      <c r="BC96" s="88">
        <f t="shared" si="122"/>
        <v>0</v>
      </c>
    </row>
    <row r="97" spans="1:56" s="8" customFormat="1" ht="25.5" hidden="1">
      <c r="A97" s="17">
        <f t="shared" si="126"/>
        <v>3</v>
      </c>
      <c r="B97" s="48"/>
      <c r="C97" s="25" t="s">
        <v>140</v>
      </c>
      <c r="D97" s="50" t="s">
        <v>52</v>
      </c>
      <c r="E97" s="87"/>
      <c r="F97" s="87"/>
      <c r="G97" s="88">
        <f t="shared" si="127"/>
        <v>0</v>
      </c>
      <c r="H97" s="87"/>
      <c r="I97" s="87"/>
      <c r="J97" s="88">
        <f t="shared" si="128"/>
        <v>0</v>
      </c>
      <c r="K97" s="87"/>
      <c r="L97" s="87"/>
      <c r="M97" s="88">
        <f t="shared" si="129"/>
        <v>0</v>
      </c>
      <c r="N97" s="88">
        <f t="shared" si="130"/>
        <v>0</v>
      </c>
      <c r="O97" s="88">
        <f t="shared" si="131"/>
        <v>0</v>
      </c>
      <c r="P97" s="88">
        <f t="shared" si="132"/>
        <v>0</v>
      </c>
      <c r="Q97" s="87"/>
      <c r="R97" s="87"/>
      <c r="S97" s="88">
        <f t="shared" si="133"/>
        <v>0</v>
      </c>
      <c r="T97" s="87"/>
      <c r="U97" s="87"/>
      <c r="V97" s="88">
        <f t="shared" si="134"/>
        <v>0</v>
      </c>
      <c r="W97" s="87"/>
      <c r="X97" s="87"/>
      <c r="Y97" s="88">
        <f t="shared" si="135"/>
        <v>0</v>
      </c>
      <c r="Z97" s="88">
        <f t="shared" si="136"/>
        <v>0</v>
      </c>
      <c r="AA97" s="88">
        <f t="shared" si="137"/>
        <v>0</v>
      </c>
      <c r="AB97" s="88">
        <f t="shared" si="138"/>
        <v>0</v>
      </c>
      <c r="AC97" s="87"/>
      <c r="AD97" s="87"/>
      <c r="AE97" s="88">
        <f t="shared" si="139"/>
        <v>0</v>
      </c>
      <c r="AF97" s="87"/>
      <c r="AG97" s="87"/>
      <c r="AH97" s="88">
        <f t="shared" si="140"/>
        <v>0</v>
      </c>
      <c r="AI97" s="87"/>
      <c r="AJ97" s="87"/>
      <c r="AK97" s="88">
        <f t="shared" si="141"/>
        <v>0</v>
      </c>
      <c r="AL97" s="88">
        <f t="shared" si="142"/>
        <v>0</v>
      </c>
      <c r="AM97" s="88">
        <f t="shared" si="143"/>
        <v>0</v>
      </c>
      <c r="AN97" s="88">
        <f t="shared" si="144"/>
        <v>0</v>
      </c>
      <c r="AO97" s="87"/>
      <c r="AP97" s="87"/>
      <c r="AQ97" s="88">
        <f t="shared" si="145"/>
        <v>0</v>
      </c>
      <c r="AR97" s="87"/>
      <c r="AS97" s="87"/>
      <c r="AT97" s="88">
        <f t="shared" si="146"/>
        <v>0</v>
      </c>
      <c r="AU97" s="87"/>
      <c r="AV97" s="87"/>
      <c r="AW97" s="88">
        <f t="shared" si="147"/>
        <v>0</v>
      </c>
      <c r="AX97" s="88">
        <f t="shared" si="148"/>
        <v>0</v>
      </c>
      <c r="AY97" s="88">
        <f t="shared" si="149"/>
        <v>0</v>
      </c>
      <c r="AZ97" s="88">
        <f t="shared" si="150"/>
        <v>0</v>
      </c>
      <c r="BA97" s="88">
        <f t="shared" si="122"/>
        <v>0</v>
      </c>
      <c r="BB97" s="88">
        <f t="shared" si="122"/>
        <v>0</v>
      </c>
      <c r="BC97" s="88">
        <f t="shared" si="122"/>
        <v>0</v>
      </c>
    </row>
    <row r="98" spans="1:56" s="8" customFormat="1" ht="25.5" hidden="1">
      <c r="A98" s="17">
        <f t="shared" si="126"/>
        <v>3</v>
      </c>
      <c r="B98" s="48"/>
      <c r="C98" s="25" t="s">
        <v>138</v>
      </c>
      <c r="D98" s="53" t="s">
        <v>137</v>
      </c>
      <c r="E98" s="87"/>
      <c r="F98" s="87"/>
      <c r="G98" s="88">
        <f t="shared" si="127"/>
        <v>0</v>
      </c>
      <c r="H98" s="87"/>
      <c r="I98" s="87"/>
      <c r="J98" s="88">
        <f t="shared" si="128"/>
        <v>0</v>
      </c>
      <c r="K98" s="87"/>
      <c r="L98" s="87"/>
      <c r="M98" s="88">
        <f t="shared" si="129"/>
        <v>0</v>
      </c>
      <c r="N98" s="88">
        <f t="shared" si="130"/>
        <v>0</v>
      </c>
      <c r="O98" s="88">
        <f t="shared" si="131"/>
        <v>0</v>
      </c>
      <c r="P98" s="88">
        <f t="shared" si="132"/>
        <v>0</v>
      </c>
      <c r="Q98" s="87"/>
      <c r="R98" s="87"/>
      <c r="S98" s="88">
        <f t="shared" si="133"/>
        <v>0</v>
      </c>
      <c r="T98" s="87"/>
      <c r="U98" s="87"/>
      <c r="V98" s="88">
        <f t="shared" si="134"/>
        <v>0</v>
      </c>
      <c r="W98" s="87"/>
      <c r="X98" s="87"/>
      <c r="Y98" s="88">
        <f t="shared" si="135"/>
        <v>0</v>
      </c>
      <c r="Z98" s="88">
        <f t="shared" si="136"/>
        <v>0</v>
      </c>
      <c r="AA98" s="88">
        <f t="shared" si="137"/>
        <v>0</v>
      </c>
      <c r="AB98" s="88">
        <f t="shared" si="138"/>
        <v>0</v>
      </c>
      <c r="AC98" s="87"/>
      <c r="AD98" s="87"/>
      <c r="AE98" s="88">
        <f t="shared" si="139"/>
        <v>0</v>
      </c>
      <c r="AF98" s="87"/>
      <c r="AG98" s="87"/>
      <c r="AH98" s="88">
        <f t="shared" si="140"/>
        <v>0</v>
      </c>
      <c r="AI98" s="87"/>
      <c r="AJ98" s="87"/>
      <c r="AK98" s="88">
        <f t="shared" si="141"/>
        <v>0</v>
      </c>
      <c r="AL98" s="88">
        <f t="shared" si="142"/>
        <v>0</v>
      </c>
      <c r="AM98" s="88">
        <f t="shared" si="143"/>
        <v>0</v>
      </c>
      <c r="AN98" s="88">
        <f t="shared" si="144"/>
        <v>0</v>
      </c>
      <c r="AO98" s="87"/>
      <c r="AP98" s="87"/>
      <c r="AQ98" s="88">
        <f t="shared" si="145"/>
        <v>0</v>
      </c>
      <c r="AR98" s="87"/>
      <c r="AS98" s="87"/>
      <c r="AT98" s="88">
        <f t="shared" si="146"/>
        <v>0</v>
      </c>
      <c r="AU98" s="87"/>
      <c r="AV98" s="87"/>
      <c r="AW98" s="88">
        <f t="shared" si="147"/>
        <v>0</v>
      </c>
      <c r="AX98" s="88">
        <f t="shared" si="148"/>
        <v>0</v>
      </c>
      <c r="AY98" s="88">
        <f t="shared" si="149"/>
        <v>0</v>
      </c>
      <c r="AZ98" s="88">
        <f t="shared" si="150"/>
        <v>0</v>
      </c>
      <c r="BA98" s="88">
        <f t="shared" si="122"/>
        <v>0</v>
      </c>
      <c r="BB98" s="88">
        <f t="shared" si="122"/>
        <v>0</v>
      </c>
      <c r="BC98" s="88">
        <f t="shared" si="122"/>
        <v>0</v>
      </c>
    </row>
    <row r="99" spans="1:56" s="8" customFormat="1" hidden="1">
      <c r="A99" s="17">
        <f t="shared" si="126"/>
        <v>3</v>
      </c>
      <c r="B99" s="48"/>
      <c r="C99" s="24" t="s">
        <v>71</v>
      </c>
      <c r="D99" s="50" t="s">
        <v>53</v>
      </c>
      <c r="E99" s="87"/>
      <c r="F99" s="87"/>
      <c r="G99" s="88">
        <f>SUM(E99:F99)</f>
        <v>0</v>
      </c>
      <c r="H99" s="87"/>
      <c r="I99" s="87"/>
      <c r="J99" s="88">
        <f>SUM(H99:I99)</f>
        <v>0</v>
      </c>
      <c r="K99" s="87"/>
      <c r="L99" s="87"/>
      <c r="M99" s="88">
        <f>SUM(K99:L99)</f>
        <v>0</v>
      </c>
      <c r="N99" s="88">
        <f t="shared" si="130"/>
        <v>0</v>
      </c>
      <c r="O99" s="88">
        <f t="shared" si="131"/>
        <v>0</v>
      </c>
      <c r="P99" s="88">
        <f>SUM(N99:O99)</f>
        <v>0</v>
      </c>
      <c r="Q99" s="87"/>
      <c r="R99" s="87"/>
      <c r="S99" s="88">
        <f>SUM(Q99:R99)</f>
        <v>0</v>
      </c>
      <c r="T99" s="87"/>
      <c r="U99" s="87"/>
      <c r="V99" s="88">
        <f>SUM(T99:U99)</f>
        <v>0</v>
      </c>
      <c r="W99" s="87"/>
      <c r="X99" s="87"/>
      <c r="Y99" s="88">
        <f>SUM(W99:X99)</f>
        <v>0</v>
      </c>
      <c r="Z99" s="88">
        <f t="shared" si="136"/>
        <v>0</v>
      </c>
      <c r="AA99" s="88">
        <f t="shared" si="137"/>
        <v>0</v>
      </c>
      <c r="AB99" s="88">
        <f>SUM(Z99:AA99)</f>
        <v>0</v>
      </c>
      <c r="AC99" s="87"/>
      <c r="AD99" s="87"/>
      <c r="AE99" s="88">
        <f>SUM(AC99:AD99)</f>
        <v>0</v>
      </c>
      <c r="AF99" s="87"/>
      <c r="AG99" s="87"/>
      <c r="AH99" s="88">
        <f>SUM(AF99:AG99)</f>
        <v>0</v>
      </c>
      <c r="AI99" s="87"/>
      <c r="AJ99" s="87"/>
      <c r="AK99" s="88">
        <f>SUM(AI99:AJ99)</f>
        <v>0</v>
      </c>
      <c r="AL99" s="88">
        <f t="shared" si="142"/>
        <v>0</v>
      </c>
      <c r="AM99" s="88">
        <f t="shared" si="143"/>
        <v>0</v>
      </c>
      <c r="AN99" s="88">
        <f>SUM(AL99:AM99)</f>
        <v>0</v>
      </c>
      <c r="AO99" s="87"/>
      <c r="AP99" s="87"/>
      <c r="AQ99" s="88">
        <f>SUM(AO99:AP99)</f>
        <v>0</v>
      </c>
      <c r="AR99" s="87"/>
      <c r="AS99" s="87"/>
      <c r="AT99" s="88">
        <f>SUM(AR99:AS99)</f>
        <v>0</v>
      </c>
      <c r="AU99" s="87"/>
      <c r="AV99" s="87"/>
      <c r="AW99" s="88">
        <f>SUM(AU99:AV99)</f>
        <v>0</v>
      </c>
      <c r="AX99" s="88">
        <f t="shared" si="148"/>
        <v>0</v>
      </c>
      <c r="AY99" s="88">
        <f t="shared" si="149"/>
        <v>0</v>
      </c>
      <c r="AZ99" s="88">
        <f>SUM(AX99:AY99)</f>
        <v>0</v>
      </c>
      <c r="BA99" s="88">
        <f t="shared" si="122"/>
        <v>0</v>
      </c>
      <c r="BB99" s="88">
        <f t="shared" si="122"/>
        <v>0</v>
      </c>
      <c r="BC99" s="88">
        <f t="shared" si="122"/>
        <v>0</v>
      </c>
    </row>
    <row r="100" spans="1:56" s="8" customFormat="1" hidden="1">
      <c r="A100" s="17">
        <f t="shared" si="126"/>
        <v>3</v>
      </c>
      <c r="B100" s="51"/>
      <c r="C100" s="25" t="s">
        <v>72</v>
      </c>
      <c r="D100" s="131" t="s">
        <v>54</v>
      </c>
      <c r="E100" s="87"/>
      <c r="F100" s="87"/>
      <c r="G100" s="88">
        <f>SUM(E100:F100)</f>
        <v>0</v>
      </c>
      <c r="H100" s="87"/>
      <c r="I100" s="87"/>
      <c r="J100" s="88">
        <f>SUM(H100:I100)</f>
        <v>0</v>
      </c>
      <c r="K100" s="87"/>
      <c r="L100" s="87"/>
      <c r="M100" s="88">
        <f>SUM(K100:L100)</f>
        <v>0</v>
      </c>
      <c r="N100" s="88">
        <f t="shared" si="130"/>
        <v>0</v>
      </c>
      <c r="O100" s="88">
        <f t="shared" si="131"/>
        <v>0</v>
      </c>
      <c r="P100" s="88">
        <f>SUM(N100:O100)</f>
        <v>0</v>
      </c>
      <c r="Q100" s="87"/>
      <c r="R100" s="87"/>
      <c r="S100" s="88">
        <f>SUM(Q100:R100)</f>
        <v>0</v>
      </c>
      <c r="T100" s="87"/>
      <c r="U100" s="87"/>
      <c r="V100" s="88">
        <f>SUM(T100:U100)</f>
        <v>0</v>
      </c>
      <c r="W100" s="87"/>
      <c r="X100" s="87"/>
      <c r="Y100" s="88">
        <f>SUM(W100:X100)</f>
        <v>0</v>
      </c>
      <c r="Z100" s="88">
        <f t="shared" si="136"/>
        <v>0</v>
      </c>
      <c r="AA100" s="88">
        <f t="shared" si="137"/>
        <v>0</v>
      </c>
      <c r="AB100" s="88">
        <f>SUM(Z100:AA100)</f>
        <v>0</v>
      </c>
      <c r="AC100" s="87"/>
      <c r="AD100" s="87"/>
      <c r="AE100" s="88">
        <f>SUM(AC100:AD100)</f>
        <v>0</v>
      </c>
      <c r="AF100" s="87"/>
      <c r="AG100" s="87"/>
      <c r="AH100" s="88">
        <f>SUM(AF100:AG100)</f>
        <v>0</v>
      </c>
      <c r="AI100" s="87"/>
      <c r="AJ100" s="87"/>
      <c r="AK100" s="88">
        <f>SUM(AI100:AJ100)</f>
        <v>0</v>
      </c>
      <c r="AL100" s="88">
        <f t="shared" si="142"/>
        <v>0</v>
      </c>
      <c r="AM100" s="88">
        <f t="shared" si="143"/>
        <v>0</v>
      </c>
      <c r="AN100" s="88">
        <f>SUM(AL100:AM100)</f>
        <v>0</v>
      </c>
      <c r="AO100" s="87"/>
      <c r="AP100" s="87"/>
      <c r="AQ100" s="88">
        <f>SUM(AO100:AP100)</f>
        <v>0</v>
      </c>
      <c r="AR100" s="87"/>
      <c r="AS100" s="87"/>
      <c r="AT100" s="88">
        <f>SUM(AR100:AS100)</f>
        <v>0</v>
      </c>
      <c r="AU100" s="87"/>
      <c r="AV100" s="87"/>
      <c r="AW100" s="88">
        <f>SUM(AU100:AV100)</f>
        <v>0</v>
      </c>
      <c r="AX100" s="88">
        <f t="shared" si="148"/>
        <v>0</v>
      </c>
      <c r="AY100" s="88">
        <f t="shared" si="149"/>
        <v>0</v>
      </c>
      <c r="AZ100" s="88">
        <f>SUM(AX100:AY100)</f>
        <v>0</v>
      </c>
      <c r="BA100" s="88">
        <f t="shared" si="122"/>
        <v>0</v>
      </c>
      <c r="BB100" s="88">
        <f t="shared" si="122"/>
        <v>0</v>
      </c>
      <c r="BC100" s="88">
        <f t="shared" si="122"/>
        <v>0</v>
      </c>
    </row>
    <row r="101" spans="1:56" s="8" customFormat="1" hidden="1">
      <c r="A101" s="17">
        <f>MIN(A102:A103)</f>
        <v>3</v>
      </c>
      <c r="B101" s="35"/>
      <c r="C101" s="60" t="s">
        <v>73</v>
      </c>
      <c r="D101" s="56" t="s">
        <v>66</v>
      </c>
      <c r="E101" s="97">
        <f>SUBTOTAL(9,E102:E103)</f>
        <v>0</v>
      </c>
      <c r="F101" s="97">
        <f t="shared" ref="F101:N101" si="151">SUBTOTAL(9,F102:F103)</f>
        <v>0</v>
      </c>
      <c r="G101" s="97">
        <f t="shared" si="151"/>
        <v>0</v>
      </c>
      <c r="H101" s="97">
        <f>SUBTOTAL(9,H102:H103)</f>
        <v>0</v>
      </c>
      <c r="I101" s="97">
        <f t="shared" si="151"/>
        <v>0</v>
      </c>
      <c r="J101" s="97">
        <f t="shared" si="151"/>
        <v>0</v>
      </c>
      <c r="K101" s="97">
        <f>SUBTOTAL(9,K102:K103)</f>
        <v>0</v>
      </c>
      <c r="L101" s="97">
        <f t="shared" si="151"/>
        <v>0</v>
      </c>
      <c r="M101" s="97">
        <f t="shared" si="151"/>
        <v>0</v>
      </c>
      <c r="N101" s="97">
        <f t="shared" si="151"/>
        <v>0</v>
      </c>
      <c r="O101" s="97">
        <f t="shared" ref="O101:AI101" si="152">SUBTOTAL(9,O102:O103)</f>
        <v>0</v>
      </c>
      <c r="P101" s="97">
        <f t="shared" si="152"/>
        <v>0</v>
      </c>
      <c r="Q101" s="97">
        <f t="shared" si="152"/>
        <v>0</v>
      </c>
      <c r="R101" s="97">
        <f t="shared" si="152"/>
        <v>0</v>
      </c>
      <c r="S101" s="97">
        <f t="shared" si="152"/>
        <v>0</v>
      </c>
      <c r="T101" s="97">
        <f t="shared" si="152"/>
        <v>0</v>
      </c>
      <c r="U101" s="97">
        <f t="shared" si="152"/>
        <v>0</v>
      </c>
      <c r="V101" s="97">
        <f t="shared" si="152"/>
        <v>0</v>
      </c>
      <c r="W101" s="97">
        <f t="shared" si="152"/>
        <v>0</v>
      </c>
      <c r="X101" s="97">
        <f t="shared" si="152"/>
        <v>0</v>
      </c>
      <c r="Y101" s="97">
        <f t="shared" si="152"/>
        <v>0</v>
      </c>
      <c r="Z101" s="97">
        <f t="shared" si="152"/>
        <v>0</v>
      </c>
      <c r="AA101" s="97">
        <f t="shared" si="152"/>
        <v>0</v>
      </c>
      <c r="AB101" s="97">
        <f t="shared" si="152"/>
        <v>0</v>
      </c>
      <c r="AC101" s="97">
        <f t="shared" si="152"/>
        <v>0</v>
      </c>
      <c r="AD101" s="97">
        <f t="shared" si="152"/>
        <v>0</v>
      </c>
      <c r="AE101" s="97">
        <f t="shared" si="152"/>
        <v>0</v>
      </c>
      <c r="AF101" s="97">
        <f t="shared" si="152"/>
        <v>0</v>
      </c>
      <c r="AG101" s="97">
        <f t="shared" si="152"/>
        <v>0</v>
      </c>
      <c r="AH101" s="97">
        <f t="shared" si="152"/>
        <v>0</v>
      </c>
      <c r="AI101" s="97">
        <f t="shared" si="152"/>
        <v>0</v>
      </c>
      <c r="AJ101" s="97">
        <f t="shared" ref="AJ101:AZ101" si="153">SUBTOTAL(9,AJ102:AJ103)</f>
        <v>0</v>
      </c>
      <c r="AK101" s="97">
        <f t="shared" si="153"/>
        <v>0</v>
      </c>
      <c r="AL101" s="97">
        <f t="shared" si="153"/>
        <v>0</v>
      </c>
      <c r="AM101" s="97">
        <f t="shared" si="153"/>
        <v>0</v>
      </c>
      <c r="AN101" s="97">
        <f t="shared" si="153"/>
        <v>0</v>
      </c>
      <c r="AO101" s="97">
        <f t="shared" si="153"/>
        <v>0</v>
      </c>
      <c r="AP101" s="97">
        <f t="shared" si="153"/>
        <v>0</v>
      </c>
      <c r="AQ101" s="97">
        <f t="shared" si="153"/>
        <v>0</v>
      </c>
      <c r="AR101" s="97">
        <f t="shared" si="153"/>
        <v>0</v>
      </c>
      <c r="AS101" s="97">
        <f t="shared" si="153"/>
        <v>0</v>
      </c>
      <c r="AT101" s="97">
        <f t="shared" si="153"/>
        <v>0</v>
      </c>
      <c r="AU101" s="97">
        <f t="shared" si="153"/>
        <v>0</v>
      </c>
      <c r="AV101" s="97">
        <f t="shared" si="153"/>
        <v>0</v>
      </c>
      <c r="AW101" s="97">
        <f t="shared" si="153"/>
        <v>0</v>
      </c>
      <c r="AX101" s="97">
        <f t="shared" si="153"/>
        <v>0</v>
      </c>
      <c r="AY101" s="97">
        <f t="shared" si="153"/>
        <v>0</v>
      </c>
      <c r="AZ101" s="97">
        <f t="shared" si="153"/>
        <v>0</v>
      </c>
      <c r="BA101" s="97">
        <f>SUBTOTAL(9,BA102:BA103)</f>
        <v>0</v>
      </c>
      <c r="BB101" s="97">
        <f>SUBTOTAL(9,BB102:BB103)</f>
        <v>0</v>
      </c>
      <c r="BC101" s="97">
        <f>SUBTOTAL(9,BC102:BC103)</f>
        <v>0</v>
      </c>
    </row>
    <row r="102" spans="1:56" s="8" customFormat="1" hidden="1">
      <c r="A102" s="17">
        <f>IF(MAX(E102:BD102)=0,IF(MIN(E102:BD102)=0,3,2),2)</f>
        <v>3</v>
      </c>
      <c r="B102" s="35"/>
      <c r="C102" s="101" t="s">
        <v>93</v>
      </c>
      <c r="D102" s="99" t="s">
        <v>89</v>
      </c>
      <c r="E102" s="87"/>
      <c r="F102" s="87"/>
      <c r="G102" s="88">
        <f>SUM(E102:F102)</f>
        <v>0</v>
      </c>
      <c r="H102" s="87"/>
      <c r="I102" s="87"/>
      <c r="J102" s="88">
        <f>SUM(H102:I102)</f>
        <v>0</v>
      </c>
      <c r="K102" s="87"/>
      <c r="L102" s="87"/>
      <c r="M102" s="88">
        <f>SUM(K102:L102)</f>
        <v>0</v>
      </c>
      <c r="N102" s="88">
        <f>E102+H102+K102</f>
        <v>0</v>
      </c>
      <c r="O102" s="88">
        <f>F102+I102+L102</f>
        <v>0</v>
      </c>
      <c r="P102" s="88">
        <f>SUM(N102:O102)</f>
        <v>0</v>
      </c>
      <c r="Q102" s="87"/>
      <c r="R102" s="87"/>
      <c r="S102" s="88">
        <f>SUM(Q102:R102)</f>
        <v>0</v>
      </c>
      <c r="T102" s="87"/>
      <c r="U102" s="87"/>
      <c r="V102" s="88">
        <f>SUM(T102:U102)</f>
        <v>0</v>
      </c>
      <c r="W102" s="87"/>
      <c r="X102" s="87"/>
      <c r="Y102" s="88">
        <f>SUM(W102:X102)</f>
        <v>0</v>
      </c>
      <c r="Z102" s="88">
        <f>Q102+T102+W102</f>
        <v>0</v>
      </c>
      <c r="AA102" s="88">
        <f>R102+U102+X102</f>
        <v>0</v>
      </c>
      <c r="AB102" s="88">
        <f>SUM(Z102:AA102)</f>
        <v>0</v>
      </c>
      <c r="AC102" s="87"/>
      <c r="AD102" s="87"/>
      <c r="AE102" s="88">
        <f>SUM(AC102:AD102)</f>
        <v>0</v>
      </c>
      <c r="AF102" s="87"/>
      <c r="AG102" s="87"/>
      <c r="AH102" s="88">
        <f>SUM(AF102:AG102)</f>
        <v>0</v>
      </c>
      <c r="AI102" s="87"/>
      <c r="AJ102" s="87"/>
      <c r="AK102" s="88">
        <f>SUM(AI102:AJ102)</f>
        <v>0</v>
      </c>
      <c r="AL102" s="88">
        <f>AC102+AF102+AI102</f>
        <v>0</v>
      </c>
      <c r="AM102" s="88">
        <f>AD102+AG102+AJ102</f>
        <v>0</v>
      </c>
      <c r="AN102" s="88">
        <f>SUM(AL102:AM102)</f>
        <v>0</v>
      </c>
      <c r="AO102" s="87"/>
      <c r="AP102" s="87"/>
      <c r="AQ102" s="88">
        <f>SUM(AO102:AP102)</f>
        <v>0</v>
      </c>
      <c r="AR102" s="87"/>
      <c r="AS102" s="87"/>
      <c r="AT102" s="88">
        <f>SUM(AR102:AS102)</f>
        <v>0</v>
      </c>
      <c r="AU102" s="87"/>
      <c r="AV102" s="87"/>
      <c r="AW102" s="88">
        <f>SUM(AU102:AV102)</f>
        <v>0</v>
      </c>
      <c r="AX102" s="88">
        <f>AO102+AR102+AU102</f>
        <v>0</v>
      </c>
      <c r="AY102" s="88">
        <f>AP102+AS102+AV102</f>
        <v>0</v>
      </c>
      <c r="AZ102" s="88">
        <f>SUM(AX102:AY102)</f>
        <v>0</v>
      </c>
      <c r="BA102" s="88">
        <f t="shared" si="122"/>
        <v>0</v>
      </c>
      <c r="BB102" s="88">
        <f t="shared" si="122"/>
        <v>0</v>
      </c>
      <c r="BC102" s="88">
        <f t="shared" si="122"/>
        <v>0</v>
      </c>
    </row>
    <row r="103" spans="1:56" s="8" customFormat="1" hidden="1">
      <c r="A103" s="17">
        <f>IF(MAX(E103:BD103)=0,IF(MIN(E103:BD103)=0,3,2),2)</f>
        <v>3</v>
      </c>
      <c r="B103" s="35"/>
      <c r="C103" s="101" t="s">
        <v>94</v>
      </c>
      <c r="D103" s="99" t="s">
        <v>90</v>
      </c>
      <c r="E103" s="87"/>
      <c r="F103" s="87"/>
      <c r="G103" s="88">
        <f>SUM(E103:F103)</f>
        <v>0</v>
      </c>
      <c r="H103" s="87"/>
      <c r="I103" s="87"/>
      <c r="J103" s="88">
        <f>SUM(H103:I103)</f>
        <v>0</v>
      </c>
      <c r="K103" s="87"/>
      <c r="L103" s="87"/>
      <c r="M103" s="88">
        <f>SUM(K103:L103)</f>
        <v>0</v>
      </c>
      <c r="N103" s="88">
        <f>E103+H103+K103</f>
        <v>0</v>
      </c>
      <c r="O103" s="88">
        <f>F103+I103+L103</f>
        <v>0</v>
      </c>
      <c r="P103" s="88">
        <f>SUM(N103:O103)</f>
        <v>0</v>
      </c>
      <c r="Q103" s="87"/>
      <c r="R103" s="87"/>
      <c r="S103" s="88">
        <f>SUM(Q103:R103)</f>
        <v>0</v>
      </c>
      <c r="T103" s="87"/>
      <c r="U103" s="87"/>
      <c r="V103" s="88">
        <f>SUM(T103:U103)</f>
        <v>0</v>
      </c>
      <c r="W103" s="87"/>
      <c r="X103" s="87"/>
      <c r="Y103" s="88">
        <f>SUM(W103:X103)</f>
        <v>0</v>
      </c>
      <c r="Z103" s="88">
        <f>Q103+T103+W103</f>
        <v>0</v>
      </c>
      <c r="AA103" s="88">
        <f>R103+U103+X103</f>
        <v>0</v>
      </c>
      <c r="AB103" s="88">
        <f>SUM(Z103:AA103)</f>
        <v>0</v>
      </c>
      <c r="AC103" s="87"/>
      <c r="AD103" s="87"/>
      <c r="AE103" s="88">
        <f>SUM(AC103:AD103)</f>
        <v>0</v>
      </c>
      <c r="AF103" s="87"/>
      <c r="AG103" s="87"/>
      <c r="AH103" s="88">
        <f>SUM(AF103:AG103)</f>
        <v>0</v>
      </c>
      <c r="AI103" s="87"/>
      <c r="AJ103" s="87"/>
      <c r="AK103" s="88">
        <f>SUM(AI103:AJ103)</f>
        <v>0</v>
      </c>
      <c r="AL103" s="88">
        <f>AC103+AF103+AI103</f>
        <v>0</v>
      </c>
      <c r="AM103" s="88">
        <f>AD103+AG103+AJ103</f>
        <v>0</v>
      </c>
      <c r="AN103" s="88">
        <f>SUM(AL103:AM103)</f>
        <v>0</v>
      </c>
      <c r="AO103" s="87"/>
      <c r="AP103" s="87"/>
      <c r="AQ103" s="88">
        <f>SUM(AO103:AP103)</f>
        <v>0</v>
      </c>
      <c r="AR103" s="87"/>
      <c r="AS103" s="87"/>
      <c r="AT103" s="88">
        <f>SUM(AR103:AS103)</f>
        <v>0</v>
      </c>
      <c r="AU103" s="87"/>
      <c r="AV103" s="87"/>
      <c r="AW103" s="88">
        <f>SUM(AU103:AV103)</f>
        <v>0</v>
      </c>
      <c r="AX103" s="88">
        <f>AO103+AR103+AU103</f>
        <v>0</v>
      </c>
      <c r="AY103" s="88">
        <f>AP103+AS103+AV103</f>
        <v>0</v>
      </c>
      <c r="AZ103" s="88">
        <f>SUM(AX103:AY103)</f>
        <v>0</v>
      </c>
      <c r="BA103" s="88">
        <f t="shared" si="122"/>
        <v>0</v>
      </c>
      <c r="BB103" s="88">
        <f t="shared" si="122"/>
        <v>0</v>
      </c>
      <c r="BC103" s="88">
        <f t="shared" si="122"/>
        <v>0</v>
      </c>
    </row>
    <row r="104" spans="1:56" s="8" customFormat="1" hidden="1">
      <c r="A104" s="17">
        <f>MIN(A105:A106)</f>
        <v>3</v>
      </c>
      <c r="B104" s="35"/>
      <c r="C104" s="60" t="s">
        <v>144</v>
      </c>
      <c r="D104" s="56" t="s">
        <v>67</v>
      </c>
      <c r="E104" s="97">
        <f>SUBTOTAL(9,E105:E106)</f>
        <v>0</v>
      </c>
      <c r="F104" s="97">
        <f t="shared" ref="F104:N104" si="154">SUBTOTAL(9,F105:F106)</f>
        <v>0</v>
      </c>
      <c r="G104" s="97">
        <f t="shared" si="154"/>
        <v>0</v>
      </c>
      <c r="H104" s="97">
        <f>SUBTOTAL(9,H105:H106)</f>
        <v>0</v>
      </c>
      <c r="I104" s="97">
        <f t="shared" si="154"/>
        <v>0</v>
      </c>
      <c r="J104" s="97">
        <f t="shared" si="154"/>
        <v>0</v>
      </c>
      <c r="K104" s="97">
        <f>SUBTOTAL(9,K105:K106)</f>
        <v>0</v>
      </c>
      <c r="L104" s="97">
        <f t="shared" si="154"/>
        <v>0</v>
      </c>
      <c r="M104" s="97">
        <f t="shared" si="154"/>
        <v>0</v>
      </c>
      <c r="N104" s="97">
        <f t="shared" si="154"/>
        <v>0</v>
      </c>
      <c r="O104" s="97">
        <f t="shared" ref="O104:AI104" si="155">SUBTOTAL(9,O105:O106)</f>
        <v>0</v>
      </c>
      <c r="P104" s="97">
        <f t="shared" si="155"/>
        <v>0</v>
      </c>
      <c r="Q104" s="97">
        <f t="shared" si="155"/>
        <v>0</v>
      </c>
      <c r="R104" s="97">
        <f t="shared" si="155"/>
        <v>0</v>
      </c>
      <c r="S104" s="97">
        <f t="shared" si="155"/>
        <v>0</v>
      </c>
      <c r="T104" s="97">
        <f t="shared" si="155"/>
        <v>0</v>
      </c>
      <c r="U104" s="97">
        <f t="shared" si="155"/>
        <v>0</v>
      </c>
      <c r="V104" s="97">
        <f t="shared" si="155"/>
        <v>0</v>
      </c>
      <c r="W104" s="97">
        <f t="shared" si="155"/>
        <v>0</v>
      </c>
      <c r="X104" s="97">
        <f t="shared" si="155"/>
        <v>0</v>
      </c>
      <c r="Y104" s="97">
        <f t="shared" si="155"/>
        <v>0</v>
      </c>
      <c r="Z104" s="97">
        <f t="shared" si="155"/>
        <v>0</v>
      </c>
      <c r="AA104" s="97">
        <f t="shared" si="155"/>
        <v>0</v>
      </c>
      <c r="AB104" s="97">
        <f t="shared" si="155"/>
        <v>0</v>
      </c>
      <c r="AC104" s="97">
        <f t="shared" si="155"/>
        <v>0</v>
      </c>
      <c r="AD104" s="97">
        <f t="shared" si="155"/>
        <v>0</v>
      </c>
      <c r="AE104" s="97">
        <f t="shared" si="155"/>
        <v>0</v>
      </c>
      <c r="AF104" s="97">
        <f t="shared" si="155"/>
        <v>0</v>
      </c>
      <c r="AG104" s="97">
        <f t="shared" si="155"/>
        <v>0</v>
      </c>
      <c r="AH104" s="97">
        <f t="shared" si="155"/>
        <v>0</v>
      </c>
      <c r="AI104" s="97">
        <f t="shared" si="155"/>
        <v>0</v>
      </c>
      <c r="AJ104" s="97">
        <f t="shared" ref="AJ104:AZ104" si="156">SUBTOTAL(9,AJ105:AJ106)</f>
        <v>0</v>
      </c>
      <c r="AK104" s="97">
        <f t="shared" si="156"/>
        <v>0</v>
      </c>
      <c r="AL104" s="97">
        <f t="shared" si="156"/>
        <v>0</v>
      </c>
      <c r="AM104" s="97">
        <f t="shared" si="156"/>
        <v>0</v>
      </c>
      <c r="AN104" s="97">
        <f t="shared" si="156"/>
        <v>0</v>
      </c>
      <c r="AO104" s="97">
        <f t="shared" si="156"/>
        <v>0</v>
      </c>
      <c r="AP104" s="97">
        <f t="shared" si="156"/>
        <v>0</v>
      </c>
      <c r="AQ104" s="97">
        <f t="shared" si="156"/>
        <v>0</v>
      </c>
      <c r="AR104" s="97">
        <f t="shared" si="156"/>
        <v>0</v>
      </c>
      <c r="AS104" s="97">
        <f t="shared" si="156"/>
        <v>0</v>
      </c>
      <c r="AT104" s="97">
        <f t="shared" si="156"/>
        <v>0</v>
      </c>
      <c r="AU104" s="97">
        <f t="shared" si="156"/>
        <v>0</v>
      </c>
      <c r="AV104" s="97">
        <f t="shared" si="156"/>
        <v>0</v>
      </c>
      <c r="AW104" s="97">
        <f t="shared" si="156"/>
        <v>0</v>
      </c>
      <c r="AX104" s="97">
        <f t="shared" si="156"/>
        <v>0</v>
      </c>
      <c r="AY104" s="97">
        <f t="shared" si="156"/>
        <v>0</v>
      </c>
      <c r="AZ104" s="97">
        <f t="shared" si="156"/>
        <v>0</v>
      </c>
      <c r="BA104" s="97">
        <f>SUBTOTAL(9,BA105:BA106)</f>
        <v>0</v>
      </c>
      <c r="BB104" s="97">
        <f>SUBTOTAL(9,BB105:BB106)</f>
        <v>0</v>
      </c>
      <c r="BC104" s="97">
        <f>SUBTOTAL(9,BC105:BC106)</f>
        <v>0</v>
      </c>
    </row>
    <row r="105" spans="1:56" s="8" customFormat="1" hidden="1">
      <c r="A105" s="17">
        <f>IF(MAX(E105:BD105)=0,IF(MIN(E105:BD105)=0,3,2),2)</f>
        <v>3</v>
      </c>
      <c r="B105" s="35"/>
      <c r="C105" s="100" t="s">
        <v>145</v>
      </c>
      <c r="D105" s="99" t="s">
        <v>91</v>
      </c>
      <c r="E105" s="87"/>
      <c r="F105" s="87"/>
      <c r="G105" s="88">
        <f>SUM(E105:F105)</f>
        <v>0</v>
      </c>
      <c r="H105" s="87"/>
      <c r="I105" s="87"/>
      <c r="J105" s="88">
        <f>SUM(H105:I105)</f>
        <v>0</v>
      </c>
      <c r="K105" s="87"/>
      <c r="L105" s="87"/>
      <c r="M105" s="88">
        <f>SUM(K105:L105)</f>
        <v>0</v>
      </c>
      <c r="N105" s="88">
        <f t="shared" ref="N105:O107" si="157">E105+H105+K105</f>
        <v>0</v>
      </c>
      <c r="O105" s="88">
        <f t="shared" si="157"/>
        <v>0</v>
      </c>
      <c r="P105" s="88">
        <f>SUM(N105:O105)</f>
        <v>0</v>
      </c>
      <c r="Q105" s="87"/>
      <c r="R105" s="87"/>
      <c r="S105" s="88">
        <f>SUM(Q105:R105)</f>
        <v>0</v>
      </c>
      <c r="T105" s="87"/>
      <c r="U105" s="87"/>
      <c r="V105" s="88">
        <f>SUM(T105:U105)</f>
        <v>0</v>
      </c>
      <c r="W105" s="87"/>
      <c r="X105" s="87"/>
      <c r="Y105" s="88">
        <f>SUM(W105:X105)</f>
        <v>0</v>
      </c>
      <c r="Z105" s="88">
        <f t="shared" ref="Z105:AA107" si="158">Q105+T105+W105</f>
        <v>0</v>
      </c>
      <c r="AA105" s="88">
        <f t="shared" si="158"/>
        <v>0</v>
      </c>
      <c r="AB105" s="88">
        <f>SUM(Z105:AA105)</f>
        <v>0</v>
      </c>
      <c r="AC105" s="87"/>
      <c r="AD105" s="87"/>
      <c r="AE105" s="88">
        <f>SUM(AC105:AD105)</f>
        <v>0</v>
      </c>
      <c r="AF105" s="87"/>
      <c r="AG105" s="87"/>
      <c r="AH105" s="88">
        <f>SUM(AF105:AG105)</f>
        <v>0</v>
      </c>
      <c r="AI105" s="87"/>
      <c r="AJ105" s="87"/>
      <c r="AK105" s="88">
        <f>SUM(AI105:AJ105)</f>
        <v>0</v>
      </c>
      <c r="AL105" s="88">
        <f t="shared" ref="AL105:AM107" si="159">AC105+AF105+AI105</f>
        <v>0</v>
      </c>
      <c r="AM105" s="88">
        <f t="shared" si="159"/>
        <v>0</v>
      </c>
      <c r="AN105" s="88">
        <f>SUM(AL105:AM105)</f>
        <v>0</v>
      </c>
      <c r="AO105" s="87"/>
      <c r="AP105" s="87"/>
      <c r="AQ105" s="88">
        <f>SUM(AO105:AP105)</f>
        <v>0</v>
      </c>
      <c r="AR105" s="87"/>
      <c r="AS105" s="87"/>
      <c r="AT105" s="88">
        <f>SUM(AR105:AS105)</f>
        <v>0</v>
      </c>
      <c r="AU105" s="87"/>
      <c r="AV105" s="87"/>
      <c r="AW105" s="88">
        <f>SUM(AU105:AV105)</f>
        <v>0</v>
      </c>
      <c r="AX105" s="88">
        <f t="shared" ref="AX105:AY107" si="160">AO105+AR105+AU105</f>
        <v>0</v>
      </c>
      <c r="AY105" s="88">
        <f t="shared" si="160"/>
        <v>0</v>
      </c>
      <c r="AZ105" s="88">
        <f>SUM(AX105:AY105)</f>
        <v>0</v>
      </c>
      <c r="BA105" s="88">
        <f t="shared" si="122"/>
        <v>0</v>
      </c>
      <c r="BB105" s="88">
        <f t="shared" si="122"/>
        <v>0</v>
      </c>
      <c r="BC105" s="88">
        <f t="shared" si="122"/>
        <v>0</v>
      </c>
    </row>
    <row r="106" spans="1:56" s="8" customFormat="1" hidden="1">
      <c r="A106" s="17">
        <f>IF(MAX(E106:BD106)=0,IF(MIN(E106:BD106)=0,3,2),2)</f>
        <v>3</v>
      </c>
      <c r="B106" s="35"/>
      <c r="C106" s="101" t="s">
        <v>146</v>
      </c>
      <c r="D106" s="99" t="s">
        <v>92</v>
      </c>
      <c r="E106" s="87"/>
      <c r="F106" s="87"/>
      <c r="G106" s="88">
        <f>SUM(E106:F106)</f>
        <v>0</v>
      </c>
      <c r="H106" s="87"/>
      <c r="I106" s="87"/>
      <c r="J106" s="88">
        <f>SUM(H106:I106)</f>
        <v>0</v>
      </c>
      <c r="K106" s="87"/>
      <c r="L106" s="87"/>
      <c r="M106" s="88">
        <f>SUM(K106:L106)</f>
        <v>0</v>
      </c>
      <c r="N106" s="88">
        <f t="shared" si="157"/>
        <v>0</v>
      </c>
      <c r="O106" s="88">
        <f t="shared" si="157"/>
        <v>0</v>
      </c>
      <c r="P106" s="88">
        <f>SUM(N106:O106)</f>
        <v>0</v>
      </c>
      <c r="Q106" s="87"/>
      <c r="R106" s="87"/>
      <c r="S106" s="88">
        <f>SUM(Q106:R106)</f>
        <v>0</v>
      </c>
      <c r="T106" s="87"/>
      <c r="U106" s="87"/>
      <c r="V106" s="88">
        <f>SUM(T106:U106)</f>
        <v>0</v>
      </c>
      <c r="W106" s="87"/>
      <c r="X106" s="87"/>
      <c r="Y106" s="88">
        <f>SUM(W106:X106)</f>
        <v>0</v>
      </c>
      <c r="Z106" s="88">
        <f t="shared" si="158"/>
        <v>0</v>
      </c>
      <c r="AA106" s="88">
        <f t="shared" si="158"/>
        <v>0</v>
      </c>
      <c r="AB106" s="88">
        <f>SUM(Z106:AA106)</f>
        <v>0</v>
      </c>
      <c r="AC106" s="87"/>
      <c r="AD106" s="87"/>
      <c r="AE106" s="88">
        <f>SUM(AC106:AD106)</f>
        <v>0</v>
      </c>
      <c r="AF106" s="87"/>
      <c r="AG106" s="87"/>
      <c r="AH106" s="88">
        <f>SUM(AF106:AG106)</f>
        <v>0</v>
      </c>
      <c r="AI106" s="87"/>
      <c r="AJ106" s="87"/>
      <c r="AK106" s="88">
        <f>SUM(AI106:AJ106)</f>
        <v>0</v>
      </c>
      <c r="AL106" s="88">
        <f t="shared" si="159"/>
        <v>0</v>
      </c>
      <c r="AM106" s="88">
        <f t="shared" si="159"/>
        <v>0</v>
      </c>
      <c r="AN106" s="88">
        <f>SUM(AL106:AM106)</f>
        <v>0</v>
      </c>
      <c r="AO106" s="87"/>
      <c r="AP106" s="87"/>
      <c r="AQ106" s="88">
        <f>SUM(AO106:AP106)</f>
        <v>0</v>
      </c>
      <c r="AR106" s="87"/>
      <c r="AS106" s="87"/>
      <c r="AT106" s="88">
        <f>SUM(AR106:AS106)</f>
        <v>0</v>
      </c>
      <c r="AU106" s="87"/>
      <c r="AV106" s="87"/>
      <c r="AW106" s="88">
        <f>SUM(AU106:AV106)</f>
        <v>0</v>
      </c>
      <c r="AX106" s="88">
        <f t="shared" si="160"/>
        <v>0</v>
      </c>
      <c r="AY106" s="88">
        <f t="shared" si="160"/>
        <v>0</v>
      </c>
      <c r="AZ106" s="88">
        <f>SUM(AX106:AY106)</f>
        <v>0</v>
      </c>
      <c r="BA106" s="88">
        <f t="shared" si="122"/>
        <v>0</v>
      </c>
      <c r="BB106" s="88">
        <f t="shared" si="122"/>
        <v>0</v>
      </c>
      <c r="BC106" s="88">
        <f t="shared" si="122"/>
        <v>0</v>
      </c>
    </row>
    <row r="107" spans="1:56" s="8" customFormat="1" ht="25.5" hidden="1">
      <c r="A107" s="17">
        <f>IF(MAX(E107:BD107)=0,IF(MIN(E107:BD107)=0,3,2),2)</f>
        <v>3</v>
      </c>
      <c r="B107" s="36"/>
      <c r="C107" s="134" t="s">
        <v>150</v>
      </c>
      <c r="D107" s="56" t="s">
        <v>48</v>
      </c>
      <c r="E107" s="87"/>
      <c r="F107" s="87"/>
      <c r="G107" s="88">
        <f>SUM(E107:F107)</f>
        <v>0</v>
      </c>
      <c r="H107" s="87"/>
      <c r="I107" s="87"/>
      <c r="J107" s="88">
        <f>SUM(H107:I107)</f>
        <v>0</v>
      </c>
      <c r="K107" s="87"/>
      <c r="L107" s="87"/>
      <c r="M107" s="88">
        <f>SUM(K107:L107)</f>
        <v>0</v>
      </c>
      <c r="N107" s="88">
        <f t="shared" si="157"/>
        <v>0</v>
      </c>
      <c r="O107" s="88">
        <f t="shared" si="157"/>
        <v>0</v>
      </c>
      <c r="P107" s="88">
        <f>SUM(N107:O107)</f>
        <v>0</v>
      </c>
      <c r="Q107" s="87"/>
      <c r="R107" s="87"/>
      <c r="S107" s="88">
        <f>SUM(Q107:R107)</f>
        <v>0</v>
      </c>
      <c r="T107" s="87"/>
      <c r="U107" s="87"/>
      <c r="V107" s="88">
        <f>SUM(T107:U107)</f>
        <v>0</v>
      </c>
      <c r="W107" s="87"/>
      <c r="X107" s="87"/>
      <c r="Y107" s="88">
        <f>SUM(W107:X107)</f>
        <v>0</v>
      </c>
      <c r="Z107" s="88">
        <f t="shared" si="158"/>
        <v>0</v>
      </c>
      <c r="AA107" s="88">
        <f t="shared" si="158"/>
        <v>0</v>
      </c>
      <c r="AB107" s="88">
        <f>SUM(Z107:AA107)</f>
        <v>0</v>
      </c>
      <c r="AC107" s="87"/>
      <c r="AD107" s="87"/>
      <c r="AE107" s="88">
        <f>SUM(AC107:AD107)</f>
        <v>0</v>
      </c>
      <c r="AF107" s="87"/>
      <c r="AG107" s="87"/>
      <c r="AH107" s="88">
        <f>SUM(AF107:AG107)</f>
        <v>0</v>
      </c>
      <c r="AI107" s="87"/>
      <c r="AJ107" s="87"/>
      <c r="AK107" s="88">
        <f>SUM(AI107:AJ107)</f>
        <v>0</v>
      </c>
      <c r="AL107" s="88">
        <f t="shared" si="159"/>
        <v>0</v>
      </c>
      <c r="AM107" s="88">
        <f t="shared" si="159"/>
        <v>0</v>
      </c>
      <c r="AN107" s="88">
        <f>SUM(AL107:AM107)</f>
        <v>0</v>
      </c>
      <c r="AO107" s="87"/>
      <c r="AP107" s="87"/>
      <c r="AQ107" s="88">
        <f>SUM(AO107:AP107)</f>
        <v>0</v>
      </c>
      <c r="AR107" s="87"/>
      <c r="AS107" s="87"/>
      <c r="AT107" s="88">
        <f>SUM(AR107:AS107)</f>
        <v>0</v>
      </c>
      <c r="AU107" s="87"/>
      <c r="AV107" s="87"/>
      <c r="AW107" s="88">
        <f>SUM(AU107:AV107)</f>
        <v>0</v>
      </c>
      <c r="AX107" s="88">
        <f t="shared" si="160"/>
        <v>0</v>
      </c>
      <c r="AY107" s="88">
        <f t="shared" si="160"/>
        <v>0</v>
      </c>
      <c r="AZ107" s="88">
        <f>SUM(AX107:AY107)</f>
        <v>0</v>
      </c>
      <c r="BA107" s="88">
        <f t="shared" si="122"/>
        <v>0</v>
      </c>
      <c r="BB107" s="88">
        <f t="shared" si="122"/>
        <v>0</v>
      </c>
      <c r="BC107" s="88">
        <f t="shared" si="122"/>
        <v>0</v>
      </c>
    </row>
    <row r="108" spans="1:56" s="8" customFormat="1" ht="25.5" hidden="1">
      <c r="A108" s="17">
        <f>MIN(A109:A110)</f>
        <v>3</v>
      </c>
      <c r="B108" s="33"/>
      <c r="C108" s="57" t="s">
        <v>74</v>
      </c>
      <c r="D108" s="58" t="s">
        <v>55</v>
      </c>
      <c r="E108" s="97">
        <f>SUBTOTAL(9,E109:E110)</f>
        <v>0</v>
      </c>
      <c r="F108" s="97">
        <f t="shared" ref="F108:N108" si="161">SUBTOTAL(9,F109:F110)</f>
        <v>0</v>
      </c>
      <c r="G108" s="97">
        <f t="shared" si="161"/>
        <v>0</v>
      </c>
      <c r="H108" s="97">
        <f>SUBTOTAL(9,H109:H110)</f>
        <v>0</v>
      </c>
      <c r="I108" s="97">
        <f t="shared" si="161"/>
        <v>0</v>
      </c>
      <c r="J108" s="97">
        <f t="shared" si="161"/>
        <v>0</v>
      </c>
      <c r="K108" s="97">
        <f>SUBTOTAL(9,K109:K110)</f>
        <v>0</v>
      </c>
      <c r="L108" s="97">
        <f t="shared" si="161"/>
        <v>0</v>
      </c>
      <c r="M108" s="97">
        <f t="shared" si="161"/>
        <v>0</v>
      </c>
      <c r="N108" s="97">
        <f t="shared" si="161"/>
        <v>0</v>
      </c>
      <c r="O108" s="97">
        <f t="shared" ref="O108:AI108" si="162">SUBTOTAL(9,O109:O110)</f>
        <v>0</v>
      </c>
      <c r="P108" s="97">
        <f t="shared" si="162"/>
        <v>0</v>
      </c>
      <c r="Q108" s="97">
        <f t="shared" si="162"/>
        <v>0</v>
      </c>
      <c r="R108" s="97">
        <f t="shared" si="162"/>
        <v>0</v>
      </c>
      <c r="S108" s="97">
        <f t="shared" si="162"/>
        <v>0</v>
      </c>
      <c r="T108" s="97">
        <f t="shared" si="162"/>
        <v>0</v>
      </c>
      <c r="U108" s="97">
        <f t="shared" si="162"/>
        <v>0</v>
      </c>
      <c r="V108" s="97">
        <f t="shared" si="162"/>
        <v>0</v>
      </c>
      <c r="W108" s="97">
        <f t="shared" si="162"/>
        <v>0</v>
      </c>
      <c r="X108" s="97">
        <f t="shared" si="162"/>
        <v>0</v>
      </c>
      <c r="Y108" s="97">
        <f t="shared" si="162"/>
        <v>0</v>
      </c>
      <c r="Z108" s="97">
        <f t="shared" si="162"/>
        <v>0</v>
      </c>
      <c r="AA108" s="97">
        <f t="shared" si="162"/>
        <v>0</v>
      </c>
      <c r="AB108" s="97">
        <f t="shared" si="162"/>
        <v>0</v>
      </c>
      <c r="AC108" s="97">
        <f t="shared" si="162"/>
        <v>0</v>
      </c>
      <c r="AD108" s="97">
        <f t="shared" si="162"/>
        <v>0</v>
      </c>
      <c r="AE108" s="97">
        <f t="shared" si="162"/>
        <v>0</v>
      </c>
      <c r="AF108" s="97">
        <f t="shared" si="162"/>
        <v>0</v>
      </c>
      <c r="AG108" s="97">
        <f t="shared" si="162"/>
        <v>0</v>
      </c>
      <c r="AH108" s="97">
        <f t="shared" si="162"/>
        <v>0</v>
      </c>
      <c r="AI108" s="97">
        <f t="shared" si="162"/>
        <v>0</v>
      </c>
      <c r="AJ108" s="97">
        <f t="shared" ref="AJ108:AZ108" si="163">SUBTOTAL(9,AJ109:AJ110)</f>
        <v>0</v>
      </c>
      <c r="AK108" s="97">
        <f t="shared" si="163"/>
        <v>0</v>
      </c>
      <c r="AL108" s="97">
        <f t="shared" si="163"/>
        <v>0</v>
      </c>
      <c r="AM108" s="97">
        <f t="shared" si="163"/>
        <v>0</v>
      </c>
      <c r="AN108" s="97">
        <f t="shared" si="163"/>
        <v>0</v>
      </c>
      <c r="AO108" s="97">
        <f t="shared" si="163"/>
        <v>0</v>
      </c>
      <c r="AP108" s="97">
        <f t="shared" si="163"/>
        <v>0</v>
      </c>
      <c r="AQ108" s="97">
        <f t="shared" si="163"/>
        <v>0</v>
      </c>
      <c r="AR108" s="97">
        <f t="shared" si="163"/>
        <v>0</v>
      </c>
      <c r="AS108" s="97">
        <f t="shared" si="163"/>
        <v>0</v>
      </c>
      <c r="AT108" s="97">
        <f t="shared" si="163"/>
        <v>0</v>
      </c>
      <c r="AU108" s="97">
        <f t="shared" si="163"/>
        <v>0</v>
      </c>
      <c r="AV108" s="97">
        <f t="shared" si="163"/>
        <v>0</v>
      </c>
      <c r="AW108" s="97">
        <f t="shared" si="163"/>
        <v>0</v>
      </c>
      <c r="AX108" s="97">
        <f t="shared" si="163"/>
        <v>0</v>
      </c>
      <c r="AY108" s="97">
        <f t="shared" si="163"/>
        <v>0</v>
      </c>
      <c r="AZ108" s="97">
        <f t="shared" si="163"/>
        <v>0</v>
      </c>
      <c r="BA108" s="97">
        <f>SUBTOTAL(9,BA109:BA110)</f>
        <v>0</v>
      </c>
      <c r="BB108" s="97">
        <f>SUBTOTAL(9,BB109:BB110)</f>
        <v>0</v>
      </c>
      <c r="BC108" s="97">
        <f>SUBTOTAL(9,BC109:BC110)</f>
        <v>0</v>
      </c>
    </row>
    <row r="109" spans="1:56" s="8" customFormat="1" hidden="1">
      <c r="A109" s="17">
        <f>IF(MAX(E109:BD109)=0,IF(MIN(E109:BD109)=0,3,2),2)</f>
        <v>3</v>
      </c>
      <c r="B109" s="33"/>
      <c r="C109" s="61" t="s">
        <v>95</v>
      </c>
      <c r="D109" s="59" t="s">
        <v>68</v>
      </c>
      <c r="E109" s="87"/>
      <c r="F109" s="87"/>
      <c r="G109" s="88">
        <f>SUM(E109:F109)</f>
        <v>0</v>
      </c>
      <c r="H109" s="87"/>
      <c r="I109" s="87"/>
      <c r="J109" s="88">
        <f>SUM(H109:I109)</f>
        <v>0</v>
      </c>
      <c r="K109" s="87"/>
      <c r="L109" s="87"/>
      <c r="M109" s="88">
        <f>SUM(K109:L109)</f>
        <v>0</v>
      </c>
      <c r="N109" s="88">
        <f t="shared" ref="N109:O111" si="164">E109+H109+K109</f>
        <v>0</v>
      </c>
      <c r="O109" s="88">
        <f t="shared" si="164"/>
        <v>0</v>
      </c>
      <c r="P109" s="88">
        <f>SUM(N109:O109)</f>
        <v>0</v>
      </c>
      <c r="Q109" s="87"/>
      <c r="R109" s="87"/>
      <c r="S109" s="88">
        <f>SUM(Q109:R109)</f>
        <v>0</v>
      </c>
      <c r="T109" s="87"/>
      <c r="U109" s="87"/>
      <c r="V109" s="88">
        <f>SUM(T109:U109)</f>
        <v>0</v>
      </c>
      <c r="W109" s="87"/>
      <c r="X109" s="87"/>
      <c r="Y109" s="88">
        <f>SUM(W109:X109)</f>
        <v>0</v>
      </c>
      <c r="Z109" s="88">
        <f t="shared" ref="Z109:AA111" si="165">Q109+T109+W109</f>
        <v>0</v>
      </c>
      <c r="AA109" s="88">
        <f t="shared" si="165"/>
        <v>0</v>
      </c>
      <c r="AB109" s="88">
        <f>SUM(Z109:AA109)</f>
        <v>0</v>
      </c>
      <c r="AC109" s="87"/>
      <c r="AD109" s="87"/>
      <c r="AE109" s="88">
        <f>SUM(AC109:AD109)</f>
        <v>0</v>
      </c>
      <c r="AF109" s="87"/>
      <c r="AG109" s="87"/>
      <c r="AH109" s="88">
        <f>SUM(AF109:AG109)</f>
        <v>0</v>
      </c>
      <c r="AI109" s="87"/>
      <c r="AJ109" s="87"/>
      <c r="AK109" s="88">
        <f>SUM(AI109:AJ109)</f>
        <v>0</v>
      </c>
      <c r="AL109" s="88">
        <f t="shared" ref="AL109:AM111" si="166">AC109+AF109+AI109</f>
        <v>0</v>
      </c>
      <c r="AM109" s="88">
        <f t="shared" si="166"/>
        <v>0</v>
      </c>
      <c r="AN109" s="88">
        <f>SUM(AL109:AM109)</f>
        <v>0</v>
      </c>
      <c r="AO109" s="87"/>
      <c r="AP109" s="87"/>
      <c r="AQ109" s="88">
        <f>SUM(AO109:AP109)</f>
        <v>0</v>
      </c>
      <c r="AR109" s="87"/>
      <c r="AS109" s="87"/>
      <c r="AT109" s="88">
        <f>SUM(AR109:AS109)</f>
        <v>0</v>
      </c>
      <c r="AU109" s="87"/>
      <c r="AV109" s="87"/>
      <c r="AW109" s="88">
        <f>SUM(AU109:AV109)</f>
        <v>0</v>
      </c>
      <c r="AX109" s="88">
        <f t="shared" ref="AX109:AY111" si="167">AO109+AR109+AU109</f>
        <v>0</v>
      </c>
      <c r="AY109" s="88">
        <f t="shared" si="167"/>
        <v>0</v>
      </c>
      <c r="AZ109" s="88">
        <f>SUM(AX109:AY109)</f>
        <v>0</v>
      </c>
      <c r="BA109" s="88">
        <f t="shared" si="122"/>
        <v>0</v>
      </c>
      <c r="BB109" s="88">
        <f t="shared" si="122"/>
        <v>0</v>
      </c>
      <c r="BC109" s="88">
        <f t="shared" si="122"/>
        <v>0</v>
      </c>
    </row>
    <row r="110" spans="1:56" s="8" customFormat="1" hidden="1">
      <c r="A110" s="17">
        <f>IF(MAX(E110:BD110)=0,IF(MIN(E110:BD110)=0,3,2),2)</f>
        <v>3</v>
      </c>
      <c r="B110" s="33"/>
      <c r="C110" s="61" t="s">
        <v>105</v>
      </c>
      <c r="D110" s="59" t="s">
        <v>69</v>
      </c>
      <c r="E110" s="87"/>
      <c r="F110" s="87"/>
      <c r="G110" s="88">
        <f>SUM(E110:F110)</f>
        <v>0</v>
      </c>
      <c r="H110" s="87"/>
      <c r="I110" s="87"/>
      <c r="J110" s="88">
        <f>SUM(H110:I110)</f>
        <v>0</v>
      </c>
      <c r="K110" s="87"/>
      <c r="L110" s="87"/>
      <c r="M110" s="88">
        <f>SUM(K110:L110)</f>
        <v>0</v>
      </c>
      <c r="N110" s="88">
        <f t="shared" si="164"/>
        <v>0</v>
      </c>
      <c r="O110" s="88">
        <f t="shared" si="164"/>
        <v>0</v>
      </c>
      <c r="P110" s="88">
        <f>SUM(N110:O110)</f>
        <v>0</v>
      </c>
      <c r="Q110" s="87"/>
      <c r="R110" s="87"/>
      <c r="S110" s="88">
        <f>SUM(Q110:R110)</f>
        <v>0</v>
      </c>
      <c r="T110" s="87"/>
      <c r="U110" s="87"/>
      <c r="V110" s="88">
        <f>SUM(T110:U110)</f>
        <v>0</v>
      </c>
      <c r="W110" s="87"/>
      <c r="X110" s="87"/>
      <c r="Y110" s="88">
        <f>SUM(W110:X110)</f>
        <v>0</v>
      </c>
      <c r="Z110" s="88">
        <f t="shared" si="165"/>
        <v>0</v>
      </c>
      <c r="AA110" s="88">
        <f t="shared" si="165"/>
        <v>0</v>
      </c>
      <c r="AB110" s="88">
        <f>SUM(Z110:AA110)</f>
        <v>0</v>
      </c>
      <c r="AC110" s="87"/>
      <c r="AD110" s="87"/>
      <c r="AE110" s="88">
        <f>SUM(AC110:AD110)</f>
        <v>0</v>
      </c>
      <c r="AF110" s="87"/>
      <c r="AG110" s="87"/>
      <c r="AH110" s="88">
        <f>SUM(AF110:AG110)</f>
        <v>0</v>
      </c>
      <c r="AI110" s="87"/>
      <c r="AJ110" s="87"/>
      <c r="AK110" s="88">
        <f>SUM(AI110:AJ110)</f>
        <v>0</v>
      </c>
      <c r="AL110" s="88">
        <f t="shared" si="166"/>
        <v>0</v>
      </c>
      <c r="AM110" s="88">
        <f t="shared" si="166"/>
        <v>0</v>
      </c>
      <c r="AN110" s="88">
        <f>SUM(AL110:AM110)</f>
        <v>0</v>
      </c>
      <c r="AO110" s="87"/>
      <c r="AP110" s="87"/>
      <c r="AQ110" s="88">
        <f>SUM(AO110:AP110)</f>
        <v>0</v>
      </c>
      <c r="AR110" s="87"/>
      <c r="AS110" s="87"/>
      <c r="AT110" s="88">
        <f>SUM(AR110:AS110)</f>
        <v>0</v>
      </c>
      <c r="AU110" s="87"/>
      <c r="AV110" s="87"/>
      <c r="AW110" s="88">
        <f>SUM(AU110:AV110)</f>
        <v>0</v>
      </c>
      <c r="AX110" s="88">
        <f t="shared" si="167"/>
        <v>0</v>
      </c>
      <c r="AY110" s="88">
        <f t="shared" si="167"/>
        <v>0</v>
      </c>
      <c r="AZ110" s="88">
        <f>SUM(AX110:AY110)</f>
        <v>0</v>
      </c>
      <c r="BA110" s="88">
        <f t="shared" si="122"/>
        <v>0</v>
      </c>
      <c r="BB110" s="88">
        <f t="shared" si="122"/>
        <v>0</v>
      </c>
      <c r="BC110" s="88">
        <f t="shared" si="122"/>
        <v>0</v>
      </c>
    </row>
    <row r="111" spans="1:56" s="8" customFormat="1" hidden="1">
      <c r="A111" s="17">
        <f>IF(MAX(E111:BD111)=0,IF(MIN(E111:BD111)=0,3,2),2)</f>
        <v>3</v>
      </c>
      <c r="B111" s="34"/>
      <c r="C111" s="25" t="s">
        <v>75</v>
      </c>
      <c r="D111" s="53"/>
      <c r="E111" s="87"/>
      <c r="F111" s="87"/>
      <c r="G111" s="88">
        <f>SUM(E111:F111)</f>
        <v>0</v>
      </c>
      <c r="H111" s="87"/>
      <c r="I111" s="87"/>
      <c r="J111" s="88">
        <f>SUM(H111:I111)</f>
        <v>0</v>
      </c>
      <c r="K111" s="87"/>
      <c r="L111" s="87"/>
      <c r="M111" s="88">
        <f>SUM(K111:L111)</f>
        <v>0</v>
      </c>
      <c r="N111" s="88">
        <f t="shared" si="164"/>
        <v>0</v>
      </c>
      <c r="O111" s="88">
        <f t="shared" si="164"/>
        <v>0</v>
      </c>
      <c r="P111" s="88">
        <f>SUM(N111:O111)</f>
        <v>0</v>
      </c>
      <c r="Q111" s="87"/>
      <c r="R111" s="87"/>
      <c r="S111" s="88">
        <f>SUM(Q111:R111)</f>
        <v>0</v>
      </c>
      <c r="T111" s="87"/>
      <c r="U111" s="87"/>
      <c r="V111" s="88">
        <f>SUM(T111:U111)</f>
        <v>0</v>
      </c>
      <c r="W111" s="87"/>
      <c r="X111" s="87"/>
      <c r="Y111" s="88">
        <f>SUM(W111:X111)</f>
        <v>0</v>
      </c>
      <c r="Z111" s="88">
        <f t="shared" si="165"/>
        <v>0</v>
      </c>
      <c r="AA111" s="88">
        <f t="shared" si="165"/>
        <v>0</v>
      </c>
      <c r="AB111" s="88">
        <f>SUM(Z111:AA111)</f>
        <v>0</v>
      </c>
      <c r="AC111" s="87"/>
      <c r="AD111" s="87"/>
      <c r="AE111" s="88">
        <f>SUM(AC111:AD111)</f>
        <v>0</v>
      </c>
      <c r="AF111" s="87"/>
      <c r="AG111" s="87"/>
      <c r="AH111" s="88">
        <f>SUM(AF111:AG111)</f>
        <v>0</v>
      </c>
      <c r="AI111" s="87"/>
      <c r="AJ111" s="87"/>
      <c r="AK111" s="88">
        <f>SUM(AI111:AJ111)</f>
        <v>0</v>
      </c>
      <c r="AL111" s="88">
        <f t="shared" si="166"/>
        <v>0</v>
      </c>
      <c r="AM111" s="88">
        <f t="shared" si="166"/>
        <v>0</v>
      </c>
      <c r="AN111" s="88">
        <f>SUM(AL111:AM111)</f>
        <v>0</v>
      </c>
      <c r="AO111" s="87"/>
      <c r="AP111" s="87"/>
      <c r="AQ111" s="88">
        <f>SUM(AO111:AP111)</f>
        <v>0</v>
      </c>
      <c r="AR111" s="87"/>
      <c r="AS111" s="87"/>
      <c r="AT111" s="88">
        <f>SUM(AR111:AS111)</f>
        <v>0</v>
      </c>
      <c r="AU111" s="87"/>
      <c r="AV111" s="87"/>
      <c r="AW111" s="88">
        <f>SUM(AU111:AV111)</f>
        <v>0</v>
      </c>
      <c r="AX111" s="88">
        <f t="shared" si="167"/>
        <v>0</v>
      </c>
      <c r="AY111" s="88">
        <f t="shared" si="167"/>
        <v>0</v>
      </c>
      <c r="AZ111" s="88">
        <f>SUM(AX111:AY111)</f>
        <v>0</v>
      </c>
      <c r="BA111" s="88">
        <f t="shared" si="122"/>
        <v>0</v>
      </c>
      <c r="BB111" s="88">
        <f t="shared" si="122"/>
        <v>0</v>
      </c>
      <c r="BC111" s="88">
        <f t="shared" si="122"/>
        <v>0</v>
      </c>
    </row>
    <row r="112" spans="1:56" ht="13.5" thickBot="1">
      <c r="A112" s="4">
        <v>1</v>
      </c>
      <c r="B112" s="54"/>
      <c r="C112" s="54"/>
      <c r="D112" s="55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G112" s="98"/>
      <c r="AH112" s="98"/>
      <c r="AI112" s="98"/>
      <c r="AJ112" s="98"/>
      <c r="AK112" s="98"/>
      <c r="AL112" s="98"/>
      <c r="AM112" s="98"/>
      <c r="AN112" s="98"/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8"/>
    </row>
    <row r="113" spans="1:56">
      <c r="A113" s="4">
        <v>1</v>
      </c>
      <c r="BD113" s="103"/>
    </row>
  </sheetData>
  <sheetProtection password="F284" sheet="1" objects="1" scenarios="1"/>
  <autoFilter ref="A1:A113">
    <filterColumn colId="0">
      <filters>
        <filter val="1"/>
        <filter val="2"/>
      </filters>
    </filterColumn>
  </autoFilter>
  <dataConsolidate/>
  <mergeCells count="17">
    <mergeCell ref="AU8:AW8"/>
    <mergeCell ref="BA8:BC8"/>
    <mergeCell ref="W8:Y8"/>
    <mergeCell ref="Z8:AB8"/>
    <mergeCell ref="E8:G8"/>
    <mergeCell ref="H8:J8"/>
    <mergeCell ref="K8:M8"/>
    <mergeCell ref="N8:P8"/>
    <mergeCell ref="Q8:S8"/>
    <mergeCell ref="T8:V8"/>
    <mergeCell ref="AC8:AE8"/>
    <mergeCell ref="AX8:AZ8"/>
    <mergeCell ref="AF8:AH8"/>
    <mergeCell ref="AI8:AK8"/>
    <mergeCell ref="AL8:AN8"/>
    <mergeCell ref="AO8:AQ8"/>
    <mergeCell ref="AR8:AT8"/>
  </mergeCells>
  <printOptions horizontalCentered="1"/>
  <pageMargins left="0" right="0" top="0.39370078740157483" bottom="0.39370078740157483" header="0.11811023622047245" footer="0.11811023622047245"/>
  <pageSetup paperSize="9" scale="53" pageOrder="overThenDown" orientation="landscape" blackAndWhite="1" r:id="rId1"/>
  <headerFooter alignWithMargins="0">
    <oddHeader>&amp;R&amp;P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Drop Down 1">
              <controlPr defaultSize="0" print="0" autoFill="0" autoLine="0" autoPict="0" macro="[0]!Box_Change_Rows">
                <anchor moveWithCells="1">
                  <from>
                    <xdr:col>2</xdr:col>
                    <xdr:colOff>76200</xdr:colOff>
                    <xdr:row>9</xdr:row>
                    <xdr:rowOff>133350</xdr:rowOff>
                  </from>
                  <to>
                    <xdr:col>2</xdr:col>
                    <xdr:colOff>1390650</xdr:colOff>
                    <xdr:row>9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10"/>
  <sheetViews>
    <sheetView workbookViewId="0"/>
  </sheetViews>
  <sheetFormatPr defaultRowHeight="12.75"/>
  <cols>
    <col min="1" max="1" width="13.42578125" customWidth="1"/>
  </cols>
  <sheetData>
    <row r="1" spans="1:6">
      <c r="A1" s="78">
        <v>1</v>
      </c>
    </row>
    <row r="2" spans="1:6">
      <c r="A2" s="16" t="s">
        <v>57</v>
      </c>
    </row>
    <row r="3" spans="1:6">
      <c r="A3" s="16" t="s">
        <v>58</v>
      </c>
    </row>
    <row r="6" spans="1:6">
      <c r="A6" s="16"/>
    </row>
    <row r="7" spans="1:6">
      <c r="A7" s="16"/>
    </row>
    <row r="9" spans="1:6">
      <c r="A9" t="s">
        <v>100</v>
      </c>
      <c r="B9" s="102">
        <f>ROW(MV!BD84)</f>
        <v>84</v>
      </c>
      <c r="C9" t="s">
        <v>101</v>
      </c>
      <c r="D9" s="102">
        <f>COLUMN(MV!BD1)-1</f>
        <v>55</v>
      </c>
      <c r="E9" t="s">
        <v>102</v>
      </c>
      <c r="F9" s="102">
        <f>ROW(MV!BD113)-1</f>
        <v>112</v>
      </c>
    </row>
    <row r="10" spans="1:6">
      <c r="B10" s="102"/>
      <c r="D10" s="102"/>
      <c r="F10" s="102"/>
    </row>
  </sheetData>
  <sheetProtection sheet="1"/>
  <dataValidations count="1">
    <dataValidation type="whole" allowBlank="1" showInputMessage="1" showErrorMessage="1" sqref="A1">
      <formula1>1</formula1>
      <formula2>2</formula2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MV</vt:lpstr>
      <vt:lpstr>Inf</vt:lpstr>
      <vt:lpstr>MV!Print_Area</vt:lpstr>
      <vt:lpstr>MV!Print_Titles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2026-03-17T13:19:36Z</cp:lastPrinted>
  <dcterms:created xsi:type="dcterms:W3CDTF">2007-01-22T11:17:31Z</dcterms:created>
  <dcterms:modified xsi:type="dcterms:W3CDTF">2026-07-09T10:33:55Z</dcterms:modified>
</cp:coreProperties>
</file>